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760" activeTab="1"/>
  </bookViews>
  <sheets>
    <sheet name="стр.1_4 (2)" sheetId="1" r:id="rId1"/>
    <sheet name="стр.5_6" sheetId="2" r:id="rId2"/>
  </sheets>
  <definedNames>
    <definedName name="TABLE" localSheetId="0">'стр.1_4 (2)'!#REF!</definedName>
    <definedName name="TABLE" localSheetId="1">'стр.5_6'!#REF!</definedName>
    <definedName name="TABLE_2" localSheetId="0">'стр.1_4 (2)'!#REF!</definedName>
    <definedName name="TABLE_2" localSheetId="1">'стр.5_6'!#REF!</definedName>
    <definedName name="_xlnm.Print_Titles" localSheetId="0">'стр.1_4 (2)'!$24:$27</definedName>
    <definedName name="_xlnm.Print_Titles" localSheetId="1">'стр.5_6'!$3:$6</definedName>
    <definedName name="_xlnm.Print_Area" localSheetId="0">'стр.1_4 (2)'!$A$1:$HE$131</definedName>
    <definedName name="_xlnm.Print_Area" localSheetId="1">'стр.5_6'!$A$1:$FG$77</definedName>
  </definedNames>
  <calcPr fullCalcOnLoad="1"/>
</workbook>
</file>

<file path=xl/sharedStrings.xml><?xml version="1.0" encoding="utf-8"?>
<sst xmlns="http://schemas.openxmlformats.org/spreadsheetml/2006/main" count="591" uniqueCount="382">
  <si>
    <t>Наименование показателя</t>
  </si>
  <si>
    <t>Код строки</t>
  </si>
  <si>
    <t>на 20</t>
  </si>
  <si>
    <t xml:space="preserve"> г.</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</si>
  <si>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</si>
  <si>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</si>
  <si>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</si>
  <si>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</si>
  <si>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</si>
  <si>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</si>
  <si>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</si>
  <si>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</si>
  <si>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</si>
  <si>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</si>
  <si>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</si>
  <si>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</si>
  <si>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</si>
  <si>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</si>
  <si>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</si>
  <si>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</si>
  <si>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</si>
  <si>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</si>
  <si>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</si>
  <si>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</si>
  <si>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</si>
  <si>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</si>
  <si>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</si>
  <si>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</si>
  <si>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</si>
  <si>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</si>
  <si>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</si>
  <si>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</si>
  <si>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</si>
  <si>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</si>
  <si>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</si>
  <si>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</si>
  <si>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</si>
  <si>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</si>
  <si>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</si>
  <si>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</si>
  <si>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</si>
  <si>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</si>
  <si>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</si>
  <si>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</si>
  <si>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</si>
  <si>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</si>
  <si>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</si>
  <si>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</si>
  <si>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</si>
  <si>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</si>
  <si>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</si>
  <si>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</si>
  <si>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</si>
  <si>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</si>
  <si>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</si>
  <si>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</si>
  <si>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</si>
  <si>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</si>
  <si>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</si>
  <si>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</si>
  <si>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</si>
  <si>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</si>
  <si>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из них:
увеличение остатков денежных средств за счет возврата дебиторской задолженности прошлых лет</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</si>
  <si>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</si>
  <si>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</si>
  <si>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</si>
  <si>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</si>
  <si>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</si>
  <si>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</si>
  <si>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</si>
  <si>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</si>
  <si>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</si>
  <si>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</si>
  <si>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</si>
  <si>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</si>
  <si>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</si>
  <si>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</si>
  <si>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</si>
  <si>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</si>
  <si>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</si>
  <si>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</si>
  <si>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</si>
  <si>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</si>
  <si>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</si>
  <si>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</si>
  <si>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</si>
  <si>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</si>
  <si>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</si>
  <si>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</si>
  <si>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</si>
  <si>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</si>
  <si>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</si>
  <si>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</si>
  <si>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</si>
  <si>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</si>
  <si>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</si>
  <si>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</si>
  <si>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</si>
  <si>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</si>
  <si>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</si>
  <si>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</si>
  <si>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</si>
  <si>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</si>
  <si>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</si>
  <si>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</si>
  <si>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</si>
  <si>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</si>
  <si>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</si>
  <si>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</si>
  <si>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</si>
  <si>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</si>
  <si>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</si>
  <si>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</si>
  <si>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</si>
  <si>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</si>
  <si>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</si>
  <si>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</si>
  <si>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</si>
  <si>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</si>
  <si>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</si>
  <si>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</si>
  <si>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</si>
  <si>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</si>
  <si>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</si>
  <si>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</si>
  <si>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</si>
  <si>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</si>
  <si>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</si>
  <si>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</si>
  <si>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</si>
  <si>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</si>
  <si>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</si>
  <si>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</si>
  <si>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</si>
  <si>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406</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</si>
  <si>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</si>
  <si>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</si>
  <si>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</si>
  <si>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</si>
  <si>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</si>
  <si>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</si>
  <si>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</si>
  <si>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</si>
  <si>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</si>
  <si>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</si>
  <si>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</si>
  <si>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</si>
  <si>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</si>
  <si>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</si>
  <si>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</si>
  <si>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</si>
  <si>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</si>
  <si>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</si>
  <si>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</si>
  <si>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</si>
  <si>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</si>
  <si>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</si>
  <si>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</si>
  <si>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</si>
  <si>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</si>
  <si>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</si>
  <si>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</si>
  <si>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</si>
  <si>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</si>
  <si>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</si>
  <si>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</si>
  <si>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</si>
  <si>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</si>
  <si>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</si>
  <si>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</si>
  <si>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</si>
  <si>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</si>
  <si>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</si>
  <si>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</si>
  <si>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</si>
  <si>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</si>
  <si>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</si>
  <si>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</si>
  <si>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</si>
  <si>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</si>
  <si>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</si>
  <si>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</si>
  <si>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</si>
  <si>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</si>
  <si>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</si>
  <si>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</si>
  <si>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</si>
  <si>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</si>
  <si>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</si>
  <si>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</si>
  <si>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</si>
  <si>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</si>
  <si>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</si>
  <si>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</si>
  <si>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</si>
  <si>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</si>
  <si>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</si>
  <si>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</si>
  <si>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</si>
  <si>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Руководитель муниципального бюджетного</t>
  </si>
  <si>
    <t xml:space="preserve">учреждения </t>
  </si>
  <si>
    <t>(уполномоченное лицо)</t>
  </si>
  <si>
    <t>бюджетного учреждения</t>
  </si>
  <si>
    <t>тел.</t>
  </si>
  <si>
    <t>"СОГЛАСОВАНО"</t>
  </si>
  <si>
    <t>УТВЕРЖДАЮ</t>
  </si>
  <si>
    <t>(наименование должности лица, утверждающего документ)</t>
  </si>
  <si>
    <t>План финансово-хозяйственной деятельности</t>
  </si>
  <si>
    <t xml:space="preserve"> годов</t>
  </si>
  <si>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</si>
  <si>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</si>
  <si>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</si>
  <si>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</si>
  <si>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муниципального бюджетного учреждения</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</si>
  <si>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</si>
  <si>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r>
      <t>_____</t>
    </r>
    <r>
      <rPr>
        <vertAlign val="superscript"/>
        <sz val="7"/>
        <rFont val="Times New Roman"/>
        <family val="1"/>
      </rPr>
      <t>1</t>
    </r>
    <r>
      <rPr>
        <sz val="7"/>
        <rFont val="Times New Roman"/>
        <family val="1"/>
      </rPr>
      <t>_В графе 3 отражаются:</t>
    </r>
  </si>
  <si>
    <r>
      <t xml:space="preserve">Код по бюджетной классификации Российской Федерации </t>
    </r>
    <r>
      <rPr>
        <vertAlign val="superscript"/>
        <sz val="8"/>
        <rFont val="Times New Roman"/>
        <family val="1"/>
      </rPr>
      <t>1</t>
    </r>
  </si>
  <si>
    <r>
      <t xml:space="preserve">Аналитический код </t>
    </r>
    <r>
      <rPr>
        <vertAlign val="superscript"/>
        <sz val="8"/>
        <rFont val="Times New Roman"/>
        <family val="1"/>
      </rPr>
      <t>2</t>
    </r>
  </si>
  <si>
    <r>
      <t>_____</t>
    </r>
    <r>
      <rPr>
        <vertAlign val="superscript"/>
        <sz val="7"/>
        <rFont val="Times New Roman"/>
        <family val="1"/>
      </rPr>
      <t>2</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</si>
  <si>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_____</t>
    </r>
    <r>
      <rPr>
        <vertAlign val="superscript"/>
        <sz val="7"/>
        <rFont val="Times New Roman"/>
        <family val="1"/>
      </rPr>
      <t>3</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</si>
  <si>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Остаток средств на начало текущего финансового года </t>
    </r>
    <r>
      <rPr>
        <vertAlign val="superscript"/>
        <sz val="8"/>
        <rFont val="Times New Roman"/>
        <family val="1"/>
      </rPr>
      <t>3</t>
    </r>
  </si>
  <si>
    <r>
      <t xml:space="preserve">Остаток средств на конец текущего финансового года </t>
    </r>
    <r>
      <rPr>
        <vertAlign val="superscript"/>
        <sz val="8"/>
        <rFont val="Times New Roman"/>
        <family val="1"/>
      </rPr>
      <t>3</t>
    </r>
  </si>
  <si>
    <r>
      <t>_____</t>
    </r>
    <r>
      <rPr>
        <vertAlign val="superscript"/>
        <sz val="7"/>
        <rFont val="Times New Roman"/>
        <family val="1"/>
      </rPr>
      <t>4</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</si>
  <si>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 xml:space="preserve">в том числе:
налог на прибыль </t>
    </r>
    <r>
      <rPr>
        <vertAlign val="superscript"/>
        <sz val="8"/>
        <rFont val="Times New Roman"/>
        <family val="1"/>
      </rPr>
      <t>6</t>
    </r>
  </si>
  <si>
    <r>
      <t xml:space="preserve">налог на добавленную стоимость </t>
    </r>
    <r>
      <rPr>
        <vertAlign val="superscript"/>
        <sz val="8"/>
        <rFont val="Times New Roman"/>
        <family val="1"/>
      </rPr>
      <t>6</t>
    </r>
  </si>
  <si>
    <r>
      <t xml:space="preserve">прочие налоги, уменьшающие доход </t>
    </r>
    <r>
      <rPr>
        <vertAlign val="superscript"/>
        <sz val="8"/>
        <rFont val="Times New Roman"/>
        <family val="1"/>
      </rPr>
      <t>6</t>
    </r>
  </si>
  <si>
    <t>1600</t>
  </si>
  <si>
    <t>1610</t>
  </si>
  <si>
    <t>1700</t>
  </si>
  <si>
    <t>1710</t>
  </si>
  <si>
    <t>1410</t>
  </si>
  <si>
    <r>
      <t>_____</t>
    </r>
    <r>
      <rPr>
        <vertAlign val="superscript"/>
        <sz val="7"/>
        <rFont val="Times New Roman"/>
        <family val="1"/>
      </rPr>
      <t>6</t>
    </r>
    <r>
      <rPr>
        <sz val="7"/>
        <rFont val="Times New Roman"/>
        <family val="1"/>
      </rPr>
      <t>_Показатель отражается со знаком "минус".</t>
    </r>
  </si>
  <si>
    <r>
      <t>_____</t>
    </r>
    <r>
      <rPr>
        <vertAlign val="superscript"/>
        <sz val="7"/>
        <rFont val="Times New Roman"/>
        <family val="1"/>
      </rPr>
      <t>7</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</si>
  <si>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t>родительская плата</t>
  </si>
  <si>
    <t>1211</t>
  </si>
  <si>
    <t>131</t>
  </si>
  <si>
    <t>262</t>
  </si>
  <si>
    <t>211</t>
  </si>
  <si>
    <t>213</t>
  </si>
  <si>
    <t>210</t>
  </si>
  <si>
    <t>2641</t>
  </si>
  <si>
    <t>2642</t>
  </si>
  <si>
    <t>2643</t>
  </si>
  <si>
    <t>2644</t>
  </si>
  <si>
    <t>2645</t>
  </si>
  <si>
    <t>2646</t>
  </si>
  <si>
    <t>2647</t>
  </si>
  <si>
    <t>310</t>
  </si>
  <si>
    <t>220</t>
  </si>
  <si>
    <t xml:space="preserve">                 услуги связи</t>
  </si>
  <si>
    <t xml:space="preserve">                 коммунальные услуги</t>
  </si>
  <si>
    <t>увеличение стоимости прочих материальных запасов</t>
  </si>
  <si>
    <t>увеличение стоимости основных средств</t>
  </si>
  <si>
    <t>Всего</t>
  </si>
  <si>
    <t>субсидия на финансовое обеспечение выполнения мун.задания</t>
  </si>
  <si>
    <t>доходы от оказания услуг</t>
  </si>
  <si>
    <t>291</t>
  </si>
  <si>
    <t>292</t>
  </si>
  <si>
    <r>
      <t xml:space="preserve">прочие поступления, всего </t>
    </r>
    <r>
      <rPr>
        <b/>
        <vertAlign val="superscript"/>
        <sz val="9"/>
        <rFont val="Times New Roman"/>
        <family val="1"/>
      </rPr>
      <t>4</t>
    </r>
  </si>
  <si>
    <r>
      <t xml:space="preserve">расходы на закупку товаров, работ, услуг, всего </t>
    </r>
    <r>
      <rPr>
        <b/>
        <vertAlign val="superscript"/>
        <sz val="9"/>
        <rFont val="Times New Roman"/>
        <family val="1"/>
      </rPr>
      <t>5</t>
    </r>
  </si>
  <si>
    <r>
      <t xml:space="preserve">Выплаты, уменьшающие доход, всего </t>
    </r>
    <r>
      <rPr>
        <b/>
        <vertAlign val="superscript"/>
        <sz val="9"/>
        <rFont val="Times New Roman"/>
        <family val="1"/>
      </rPr>
      <t>6</t>
    </r>
  </si>
  <si>
    <r>
      <t xml:space="preserve">Прочие выплаты, всего </t>
    </r>
    <r>
      <rPr>
        <b/>
        <vertAlign val="superscript"/>
        <sz val="9"/>
        <rFont val="Times New Roman"/>
        <family val="1"/>
      </rPr>
      <t>7</t>
    </r>
  </si>
  <si>
    <t>346</t>
  </si>
  <si>
    <t xml:space="preserve">                 арендная плата за пользование имуществом
</t>
  </si>
  <si>
    <t>прочие работы, услуги</t>
  </si>
  <si>
    <t xml:space="preserve">                  работы, услуги по содержанию имущества</t>
  </si>
  <si>
    <t>Приложение 1</t>
  </si>
  <si>
    <t>Руководитель комитета по культуре и туризму администрации Шпаковского муниципального округа Ставропольского края</t>
  </si>
  <si>
    <t>Ответственнй исполнитель муниципального</t>
  </si>
  <si>
    <t>1420</t>
  </si>
  <si>
    <t>1430</t>
  </si>
  <si>
    <t>иные выплаты населению</t>
  </si>
  <si>
    <t>из них:
гранты, предоставляемые бюджетным учреждениям</t>
  </si>
  <si>
    <t>613</t>
  </si>
  <si>
    <t>2440</t>
  </si>
  <si>
    <t xml:space="preserve">
гранты, предоставляемые другим организациям и физическим лицам</t>
  </si>
  <si>
    <t>4.1</t>
  </si>
  <si>
    <t>1.3.1</t>
  </si>
  <si>
    <t>1.3.2</t>
  </si>
  <si>
    <r>
      <t xml:space="preserve">из них </t>
    </r>
    <r>
      <rPr>
        <vertAlign val="superscript"/>
        <sz val="12"/>
        <rFont val="Times New Roman"/>
        <family val="1"/>
      </rPr>
      <t>*10.1</t>
    </r>
  </si>
  <si>
    <r>
      <t xml:space="preserve">Код по бюджетной классификации РФ </t>
    </r>
    <r>
      <rPr>
        <vertAlign val="superscript"/>
        <sz val="10"/>
        <rFont val="Times New Roman"/>
        <family val="1"/>
      </rPr>
      <t>10.1</t>
    </r>
  </si>
  <si>
    <t>26310</t>
  </si>
  <si>
    <t>26310.1</t>
  </si>
  <si>
    <t>26320</t>
  </si>
  <si>
    <t>26421.1</t>
  </si>
  <si>
    <t>26430.1</t>
  </si>
  <si>
    <t>26451.1</t>
  </si>
  <si>
    <r>
      <t>_____</t>
    </r>
    <r>
      <rPr>
        <vertAlign val="superscript"/>
        <sz val="8"/>
        <rFont val="Times New Roman"/>
        <family val="1"/>
      </rPr>
      <t>10</t>
    </r>
    <r>
      <rPr>
        <sz val="8"/>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t>
    </r>
  </si>
  <si>
    <r>
      <t>_____</t>
    </r>
    <r>
      <rPr>
        <vertAlign val="superscript"/>
        <sz val="8"/>
        <rFont val="Times New Roman"/>
        <family val="1"/>
      </rPr>
      <t>12</t>
    </r>
    <r>
      <rPr>
        <sz val="8"/>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</si>
  <si>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8"/>
        <rFont val="Times New Roman"/>
        <family val="1"/>
      </rPr>
      <t>13</t>
    </r>
    <r>
      <rPr>
        <sz val="8"/>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</si>
  <si>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t>
    </r>
    <r>
      <rPr>
        <vertAlign val="superscript"/>
        <sz val="8"/>
        <rFont val="Times New Roman"/>
        <family val="1"/>
      </rPr>
      <t>10.1</t>
    </r>
    <r>
      <rPr>
        <sz val="8"/>
        <rFont val="Times New Roman"/>
        <family val="1"/>
      </rPr>
      <t>_В случаях, если учреждению предоставляется субсидия на иные цели, субсидия еа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 нули).".</t>
    </r>
  </si>
  <si>
    <r>
      <t>_____</t>
    </r>
    <r>
      <rPr>
        <vertAlign val="superscript"/>
        <sz val="8"/>
        <rFont val="Times New Roman"/>
        <family val="1"/>
      </rPr>
      <t>15</t>
    </r>
    <r>
      <rPr>
        <sz val="8"/>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</si>
  <si>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8"/>
        <rFont val="Times New Roman"/>
        <family val="1"/>
      </rPr>
      <t>16</t>
    </r>
    <r>
      <rPr>
        <sz val="8"/>
        <rFont val="Times New Roman"/>
        <family val="1"/>
      </rPr>
      <t>_Плановые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t>
    </r>
  </si>
  <si>
    <r>
      <t>_____</t>
    </r>
    <r>
      <rPr>
        <vertAlign val="superscript"/>
        <sz val="8"/>
        <rFont val="Times New Roman"/>
        <family val="1"/>
      </rPr>
      <t>14</t>
    </r>
    <r>
      <rPr>
        <sz val="8"/>
        <rFont val="Times New Roman"/>
        <family val="1"/>
      </rPr>
      <t>_Государственным(муниципальным) бюджетным учреждением показатель не формируется</t>
    </r>
  </si>
  <si>
    <t>в том числе:
закупку научно-исследовательских, опытно-конструкторских и технологических работ</t>
  </si>
  <si>
    <t>343</t>
  </si>
  <si>
    <t>349</t>
  </si>
  <si>
    <t>увеличение стоимости  материальных запасов</t>
  </si>
  <si>
    <t>увеличение стоимости  материальных запасов гсм</t>
  </si>
  <si>
    <t>увеличение стоимости  материальных запасов однократного применения</t>
  </si>
  <si>
    <t>344</t>
  </si>
  <si>
    <t>345</t>
  </si>
  <si>
    <t>347</t>
  </si>
  <si>
    <t>348</t>
  </si>
  <si>
    <t>223.10</t>
  </si>
  <si>
    <t>223.50</t>
  </si>
  <si>
    <t xml:space="preserve">увеличение стоимости  материальных запасов </t>
  </si>
  <si>
    <t>2648.1</t>
  </si>
  <si>
    <t>2648.2</t>
  </si>
  <si>
    <t>2648.3</t>
  </si>
  <si>
    <t>2648.4</t>
  </si>
  <si>
    <t>2648.5</t>
  </si>
  <si>
    <t>2648.6</t>
  </si>
  <si>
    <t>2648.7</t>
  </si>
  <si>
    <t>246</t>
  </si>
  <si>
    <t>закупку товаров, работ услуг в целях создания, развития, эксплуатации и вывода из эксплуатации государственных информационных систем</t>
  </si>
  <si>
    <t>247</t>
  </si>
  <si>
    <t>закупку энергетических ресурсов</t>
  </si>
  <si>
    <t>2660</t>
  </si>
  <si>
    <t>223</t>
  </si>
  <si>
    <t>2661</t>
  </si>
  <si>
    <t>2663</t>
  </si>
  <si>
    <t>2700</t>
  </si>
  <si>
    <t>2710</t>
  </si>
  <si>
    <t>2720</t>
  </si>
  <si>
    <t>в том числе:
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</si>
  <si>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</si>
  <si>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r>
      <t>_____</t>
    </r>
    <r>
      <rPr>
        <vertAlign val="superscript"/>
        <sz val="8"/>
        <rFont val="Times New Roman"/>
        <family val="1"/>
      </rPr>
      <t>11</t>
    </r>
    <r>
      <rPr>
        <sz val="8"/>
        <rFont val="Times New Roman"/>
        <family val="1"/>
      </rPr>
      <t xml:space="preserve">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t>
    </r>
  </si>
  <si>
    <r>
      <t>_____</t>
    </r>
    <r>
      <rPr>
        <vertAlign val="superscript"/>
        <sz val="7"/>
        <rFont val="Times New Roman"/>
        <family val="1"/>
      </rPr>
      <t>5</t>
    </r>
    <r>
      <rPr>
        <sz val="7"/>
        <rFont val="Times New Roman"/>
        <family val="1"/>
      </rPr>
      <t>_Показатели выплат по расходам на закупки товаров, работ, услуг, отраженные в строкам Раздела 1 "Поступления и выплаты" Плана, подлежат детализации в Разделе 2 "Сведения по выплатам на закупку товаров, работ, услуг" Плана.</t>
    </r>
  </si>
  <si>
    <r>
      <t xml:space="preserve">Уникальный код </t>
    </r>
    <r>
      <rPr>
        <vertAlign val="superscript"/>
        <sz val="10"/>
        <rFont val="Times New Roman"/>
        <family val="1"/>
      </rPr>
      <t>10.2</t>
    </r>
  </si>
  <si>
    <t>4.2</t>
  </si>
  <si>
    <r>
      <t xml:space="preserve">из них </t>
    </r>
    <r>
      <rPr>
        <vertAlign val="superscript"/>
        <sz val="12"/>
        <rFont val="Times New Roman"/>
        <family val="1"/>
      </rPr>
      <t>*10.2</t>
    </r>
  </si>
  <si>
    <t>26451.2</t>
  </si>
  <si>
    <t>26430.2</t>
  </si>
  <si>
    <t>26310.2</t>
  </si>
  <si>
    <r>
      <t>_____</t>
    </r>
    <r>
      <rPr>
        <vertAlign val="superscript"/>
        <sz val="8"/>
        <rFont val="Times New Roman"/>
        <family val="1"/>
      </rPr>
      <t>10.2</t>
    </r>
    <r>
      <rPr>
        <sz val="8"/>
        <rFont val="Times New Roman"/>
        <family val="1"/>
      </rPr>
      <t>_Указывается уникальный номер кода объекта капитального строительства или объекта недвижимого имущества, присвоенный государственной интергированной системой управления обществеными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федеральго бюджета, в точ числе представленные в виде межбюжетного трансферта в целях софинансирования расходных обязательств субъекта Российской Федерации(муниципального образования).</t>
    </r>
  </si>
  <si>
    <t>Специальные расходы</t>
  </si>
  <si>
    <t>2800</t>
  </si>
  <si>
    <t>880</t>
  </si>
  <si>
    <t>_____по строкам 2000 - 2800 - коды видов расходов бюджетов классификации расходов бюджетов;</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</si>
  <si>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</si>
  <si>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</si>
  <si>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</si>
  <si>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</si>
  <si>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</si>
  <si>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</si>
  <si>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r>
      <t>в соответствии с Федеральным законом № 223-ФЗ</t>
    </r>
    <r>
      <rPr>
        <vertAlign val="superscript"/>
        <sz val="8"/>
        <rFont val="Times New Roman"/>
        <family val="1"/>
      </rPr>
      <t>14</t>
    </r>
  </si>
  <si>
    <r>
      <t xml:space="preserve">за счет субсидий, предоставляемых на осуществление капитальных вложений </t>
    </r>
    <r>
      <rPr>
        <vertAlign val="superscript"/>
        <sz val="8"/>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</si>
  <si>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</si>
  <si>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Главный специалист комитета по культуре и туризму администрации Шпаковского муниципального округа Ставропольского края</t>
  </si>
  <si>
    <t xml:space="preserve">к Порядку составления и утверждения плана финансово-хозяйственной деятельности 
муниципальных бюджетных учреждений, подведомственных комитету по культуре и туризму администрации Шпаковского муниципального округа Ставропольского края, утвержденного приказу комитета по культуре и туризму администрации Шпаковского муниципального округа Ставропольского края от 29.01.2021 № 13( с измениями от 26.12.2022г. пр.44)
</t>
  </si>
  <si>
    <t>субсидия на иные цели</t>
  </si>
  <si>
    <t>291.20</t>
  </si>
  <si>
    <t>291.40</t>
  </si>
  <si>
    <t xml:space="preserve">из них:
налог на имущество организаций </t>
  </si>
  <si>
    <t>земельный налог</t>
  </si>
  <si>
    <t>291.30</t>
  </si>
  <si>
    <t>иные налоги (включаемые в состав расходов) в бюджеты бюджетной системы Российской Федерации, (транспортный налог)</t>
  </si>
  <si>
    <t>223.20</t>
  </si>
  <si>
    <t>223.40</t>
  </si>
  <si>
    <t>223.30</t>
  </si>
  <si>
    <t xml:space="preserve">                 коммунальные услуги(при аренде)</t>
  </si>
  <si>
    <t>200-300</t>
  </si>
  <si>
    <t>Комитет по культуре и туризму администрации Шпаковского муниципального округа Ставропольского края</t>
  </si>
  <si>
    <t>Директор МБУ ДО "Детская музыкальная школа" с. Пелагиада</t>
  </si>
  <si>
    <t>Д.А. Ступина</t>
  </si>
  <si>
    <t>23</t>
  </si>
  <si>
    <t>24</t>
  </si>
  <si>
    <t>25</t>
  </si>
  <si>
    <t>073Ё8035</t>
  </si>
  <si>
    <t>262301001</t>
  </si>
  <si>
    <t>Муниципальное бюджетное учреждеение дополнительного образования "Детская музыкальная школа" с. Пелагиада</t>
  </si>
  <si>
    <t>на 2023г.</t>
  </si>
  <si>
    <t>Добровольные пожертвования</t>
  </si>
  <si>
    <t>безвозмездные поступления</t>
  </si>
  <si>
    <t>Ж.А. Бегунова</t>
  </si>
  <si>
    <t>4-72-31</t>
  </si>
  <si>
    <t>А.В. Смелова</t>
  </si>
  <si>
    <t>С.А. Зайцева</t>
  </si>
  <si>
    <t>073D1957</t>
  </si>
  <si>
    <t>04</t>
  </si>
  <si>
    <t>апреля</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</si>
</sst>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61">
    <font>
      <sz val="10"/>
      <name val="Arial Cyr"/>
      <family val="0"/>
    </font>
    <font>
      <sz val="8"/>
      <name val="Times New Roman"/>
      <family val="1"/>
    </font>
    <font>
      <vertAlign val="superscript"/>
      <sz val="8"/>
      <name val="Times New Roman"/>
      <family val="1"/>
    </font>
    <font>
      <sz val="7"/>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1"/>
      <name val="Times New Roman"/>
      <family val="1"/>
    </font>
    <font>
      <sz val="9"/>
      <name val="Arial Cyr"/>
      <family val="0"/>
    </font>
    <font>
      <b/>
      <sz val="9.5"/>
      <name val="Times New Roman"/>
      <family val="1"/>
    </font>
    <font>
      <sz val="9.5"/>
      <name val="Times New Roman"/>
      <family val="1"/>
    </font>
    <font>
      <b/>
      <vertAlign val="superscript"/>
      <sz val="9"/>
      <name val="Times New Roman"/>
      <family val="1"/>
    </font>
    <font>
      <vertAlign val="superscript"/>
      <sz val="10"/>
      <name val="Times New Roman"/>
      <family val="1"/>
    </font>
    <font>
      <vertAlign val="superscript"/>
      <sz val="12"/>
      <name val="Times New Roman"/>
      <family val="1"/>
    </font>
    <font>
      <vertAlign val="subscript"/>
      <sz val="12"/>
      <name val="Times New Roman"/>
      <family val="1"/>
    </font>
    <font>
      <sz val="10"/>
      <name val="Times New Roman"/>
      <family val="1"/>
    </font>
    <font>
      <b/>
      <sz val="9"/>
      <name val="Arial Cyr"/>
      <family val="0"/>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indexed="17"/>
      <name val="Times New Roman"/>
      <family val="1"/>
    </font>
    <font>
      <sz val="7"/>
      <color indexed="17"/>
      <name val="Times New Roman"/>
      <family val="1"/>
    </font>
    <font>
      <sz val="8"/>
      <color indexed="10"/>
      <name val="Times New Roman"/>
      <family val="1"/>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
      <sz val="8"/>
      <color rgb="FF00B050"/>
      <name val="Times New Roman"/>
      <family val="1"/>
    </font>
    <font>
      <sz val="7"/>
      <color rgb="FF00B050"/>
      <name val="Times New Roman"/>
      <family val="1"/>
    </font>
    <font>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0499799996614456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thin"/>
      <top style="medium"/>
      <bottom style="thin"/>
    </border>
    <border>
      <left style="thin"/>
      <right>
        <color indexed="63"/>
      </right>
      <top style="medium"/>
      <bottom style="thin"/>
    </border>
    <border>
      <left>
        <color indexed="63"/>
      </left>
      <right style="thin"/>
      <top style="medium"/>
      <bottom style="medium"/>
    </border>
    <border>
      <left style="medium"/>
      <right style="thin"/>
      <top style="thin"/>
      <bottom style="thin"/>
    </border>
    <border>
      <left style="thin"/>
      <right style="medium"/>
      <top style="thin"/>
      <bottom style="thin"/>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7"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402">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Font="1" applyAlignment="1">
      <alignment horizontal="left"/>
    </xf>
    <xf numFmtId="0" fontId="1" fillId="0" borderId="0" xfId="0" applyFont="1" applyAlignment="1">
      <alignment/>
    </xf>
    <xf numFmtId="0" fontId="1" fillId="0" borderId="0" xfId="0" applyFont="1" applyBorder="1" applyAlignment="1">
      <alignment horizontal="center"/>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right"/>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8" fillId="0" borderId="0" xfId="0" applyNumberFormat="1" applyFont="1" applyBorder="1" applyAlignment="1">
      <alignment horizontal="left"/>
    </xf>
    <xf numFmtId="0" fontId="59" fillId="0" borderId="0" xfId="0" applyNumberFormat="1" applyFont="1" applyBorder="1" applyAlignment="1">
      <alignment horizontal="lef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4" fontId="10" fillId="0" borderId="0" xfId="0" applyNumberFormat="1" applyFont="1" applyFill="1" applyAlignment="1">
      <alignment/>
    </xf>
    <xf numFmtId="4" fontId="11" fillId="0" borderId="0" xfId="0" applyNumberFormat="1" applyFont="1" applyFill="1" applyAlignment="1">
      <alignment/>
    </xf>
    <xf numFmtId="4" fontId="11" fillId="0" borderId="0" xfId="0" applyNumberFormat="1" applyFont="1" applyFill="1" applyAlignment="1">
      <alignment horizontal="right"/>
    </xf>
    <xf numFmtId="4" fontId="1" fillId="0" borderId="0" xfId="0" applyNumberFormat="1" applyFont="1" applyFill="1" applyBorder="1" applyAlignment="1">
      <alignment horizontal="left"/>
    </xf>
    <xf numFmtId="4" fontId="4" fillId="0" borderId="0" xfId="0" applyNumberFormat="1" applyFont="1" applyFill="1" applyBorder="1" applyAlignment="1">
      <alignment horizontal="left"/>
    </xf>
    <xf numFmtId="4" fontId="1" fillId="0" borderId="0" xfId="0" applyNumberFormat="1" applyFont="1" applyBorder="1" applyAlignment="1">
      <alignment horizontal="left"/>
    </xf>
    <xf numFmtId="4" fontId="1" fillId="0" borderId="0" xfId="0" applyNumberFormat="1" applyFont="1" applyBorder="1" applyAlignment="1">
      <alignment horizontal="right"/>
    </xf>
    <xf numFmtId="4" fontId="3" fillId="0" borderId="0" xfId="0" applyNumberFormat="1" applyFont="1" applyBorder="1" applyAlignment="1">
      <alignment horizontal="left"/>
    </xf>
    <xf numFmtId="4" fontId="58" fillId="0" borderId="0" xfId="0" applyNumberFormat="1" applyFont="1" applyBorder="1" applyAlignment="1">
      <alignment horizontal="left"/>
    </xf>
    <xf numFmtId="4" fontId="11" fillId="0" borderId="0" xfId="0" applyNumberFormat="1" applyFont="1" applyFill="1" applyBorder="1" applyAlignment="1">
      <alignment horizontal="center"/>
    </xf>
    <xf numFmtId="0" fontId="60" fillId="0" borderId="0" xfId="0" applyNumberFormat="1" applyFont="1" applyFill="1" applyBorder="1" applyAlignment="1">
      <alignment horizontal="left"/>
    </xf>
    <xf numFmtId="4" fontId="10" fillId="0" borderId="0" xfId="0" applyNumberFormat="1" applyFont="1" applyFill="1" applyBorder="1" applyAlignment="1">
      <alignment horizontal="left"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vertical="top"/>
    </xf>
    <xf numFmtId="0" fontId="1" fillId="0" borderId="0" xfId="0" applyNumberFormat="1" applyFont="1" applyBorder="1" applyAlignment="1">
      <alignment vertical="top"/>
    </xf>
    <xf numFmtId="4" fontId="10" fillId="0" borderId="0" xfId="0" applyNumberFormat="1" applyFont="1" applyFill="1" applyBorder="1" applyAlignment="1">
      <alignment horizontal="right"/>
    </xf>
    <xf numFmtId="4" fontId="10" fillId="0" borderId="0" xfId="0" applyNumberFormat="1" applyFont="1" applyFill="1" applyBorder="1" applyAlignment="1">
      <alignment horizontal="left" vertical="top" wrapText="1"/>
    </xf>
    <xf numFmtId="4" fontId="11" fillId="0" borderId="0" xfId="0" applyNumberFormat="1" applyFont="1" applyFill="1" applyAlignment="1">
      <alignment horizontal="center"/>
    </xf>
    <xf numFmtId="4" fontId="10" fillId="0" borderId="0" xfId="0" applyNumberFormat="1" applyFont="1" applyFill="1" applyBorder="1" applyAlignment="1">
      <alignment horizontal="center" vertical="top" wrapText="1"/>
    </xf>
    <xf numFmtId="4" fontId="11" fillId="0" borderId="12" xfId="0" applyNumberFormat="1" applyFont="1" applyFill="1" applyBorder="1" applyAlignment="1">
      <alignment horizontal="center"/>
    </xf>
    <xf numFmtId="4" fontId="11" fillId="0" borderId="12" xfId="0" applyNumberFormat="1" applyFont="1" applyFill="1" applyBorder="1" applyAlignment="1">
      <alignment horizontal="center" wrapText="1"/>
    </xf>
    <xf numFmtId="4" fontId="10" fillId="0" borderId="0" xfId="0" applyNumberFormat="1" applyFont="1" applyFill="1" applyBorder="1" applyAlignment="1">
      <alignment horizontal="center" vertical="top"/>
    </xf>
    <xf numFmtId="4" fontId="11" fillId="0" borderId="0" xfId="0" applyNumberFormat="1" applyFont="1" applyFill="1" applyBorder="1" applyAlignment="1">
      <alignment horizontal="center"/>
    </xf>
    <xf numFmtId="0" fontId="11" fillId="0" borderId="0" xfId="0" applyNumberFormat="1" applyFont="1" applyFill="1" applyBorder="1" applyAlignment="1">
      <alignment horizontal="right"/>
    </xf>
    <xf numFmtId="0" fontId="11" fillId="0" borderId="12" xfId="0" applyNumberFormat="1" applyFont="1" applyFill="1" applyBorder="1" applyAlignment="1">
      <alignment horizontal="left"/>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right"/>
    </xf>
    <xf numFmtId="49" fontId="4" fillId="0" borderId="12" xfId="0" applyNumberFormat="1" applyFont="1" applyFill="1" applyBorder="1" applyAlignment="1">
      <alignment horizontal="left"/>
    </xf>
    <xf numFmtId="0" fontId="4" fillId="0" borderId="0" xfId="0" applyNumberFormat="1" applyFont="1" applyFill="1" applyBorder="1" applyAlignment="1">
      <alignment horizontal="left"/>
    </xf>
    <xf numFmtId="4" fontId="1" fillId="0" borderId="13" xfId="0" applyNumberFormat="1" applyFont="1" applyFill="1" applyBorder="1" applyAlignment="1">
      <alignment horizontal="center" vertical="center"/>
    </xf>
    <xf numFmtId="4" fontId="0" fillId="0" borderId="14" xfId="0" applyNumberFormat="1" applyFont="1" applyFill="1" applyBorder="1" applyAlignment="1">
      <alignment horizontal="center" vertical="center"/>
    </xf>
    <xf numFmtId="4" fontId="0" fillId="0" borderId="15" xfId="0" applyNumberFormat="1" applyFont="1" applyFill="1" applyBorder="1" applyAlignment="1">
      <alignment horizontal="center" vertical="center"/>
    </xf>
    <xf numFmtId="4" fontId="0" fillId="0" borderId="16" xfId="0" applyNumberFormat="1" applyFont="1" applyFill="1" applyBorder="1" applyAlignment="1">
      <alignment horizontal="center" vertical="center"/>
    </xf>
    <xf numFmtId="4" fontId="0" fillId="0" borderId="17" xfId="0" applyNumberFormat="1" applyFont="1" applyFill="1" applyBorder="1" applyAlignment="1">
      <alignment horizontal="center" vertical="center"/>
    </xf>
    <xf numFmtId="4" fontId="0" fillId="0" borderId="18" xfId="0" applyNumberFormat="1" applyFont="1" applyFill="1" applyBorder="1" applyAlignment="1">
      <alignment horizontal="center" vertical="center"/>
    </xf>
    <xf numFmtId="0" fontId="1" fillId="0" borderId="0" xfId="0" applyNumberFormat="1" applyFont="1" applyBorder="1" applyAlignment="1">
      <alignment horizontal="right"/>
    </xf>
    <xf numFmtId="49" fontId="1" fillId="0" borderId="12" xfId="0" applyNumberFormat="1" applyFont="1" applyBorder="1" applyAlignment="1">
      <alignment horizontal="center"/>
    </xf>
    <xf numFmtId="0" fontId="1" fillId="0" borderId="0" xfId="0" applyNumberFormat="1" applyFont="1" applyBorder="1" applyAlignment="1">
      <alignment horizontal="left"/>
    </xf>
    <xf numFmtId="49" fontId="1" fillId="0" borderId="12" xfId="0" applyNumberFormat="1" applyFont="1" applyBorder="1" applyAlignment="1">
      <alignment horizontal="left"/>
    </xf>
    <xf numFmtId="14" fontId="1" fillId="0" borderId="19" xfId="0" applyNumberFormat="1" applyFont="1" applyBorder="1" applyAlignment="1">
      <alignment horizontal="center"/>
    </xf>
    <xf numFmtId="14" fontId="1" fillId="0" borderId="20" xfId="0" applyNumberFormat="1" applyFont="1" applyBorder="1" applyAlignment="1">
      <alignment horizontal="center"/>
    </xf>
    <xf numFmtId="14" fontId="1" fillId="0" borderId="21" xfId="0" applyNumberFormat="1" applyFont="1" applyBorder="1" applyAlignment="1">
      <alignment horizontal="center"/>
    </xf>
    <xf numFmtId="0" fontId="1" fillId="0" borderId="22"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4" fontId="1" fillId="0" borderId="25" xfId="0" applyNumberFormat="1" applyFont="1" applyBorder="1" applyAlignment="1">
      <alignment horizontal="center" vertical="center"/>
    </xf>
    <xf numFmtId="4" fontId="1" fillId="0" borderId="26" xfId="0" applyNumberFormat="1" applyFont="1" applyBorder="1" applyAlignment="1">
      <alignment horizontal="center" vertical="center"/>
    </xf>
    <xf numFmtId="4" fontId="1" fillId="0" borderId="27" xfId="0" applyNumberFormat="1" applyFont="1" applyBorder="1" applyAlignment="1">
      <alignment horizontal="center" vertic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4" fontId="1" fillId="0" borderId="30" xfId="0" applyNumberFormat="1" applyFont="1" applyBorder="1" applyAlignment="1">
      <alignment horizontal="center"/>
    </xf>
    <xf numFmtId="4" fontId="1" fillId="0" borderId="31" xfId="0" applyNumberFormat="1" applyFont="1" applyBorder="1" applyAlignment="1">
      <alignment horizontal="center"/>
    </xf>
    <xf numFmtId="4" fontId="1" fillId="0" borderId="32" xfId="0" applyNumberFormat="1" applyFont="1" applyBorder="1" applyAlignment="1">
      <alignment horizontal="center"/>
    </xf>
    <xf numFmtId="0" fontId="1" fillId="0" borderId="12" xfId="0" applyNumberFormat="1" applyFont="1" applyBorder="1" applyAlignment="1">
      <alignment horizontal="left"/>
    </xf>
    <xf numFmtId="3" fontId="1" fillId="0" borderId="30" xfId="0" applyNumberFormat="1" applyFont="1" applyBorder="1" applyAlignment="1">
      <alignment horizontal="center"/>
    </xf>
    <xf numFmtId="3" fontId="1" fillId="0" borderId="31" xfId="0" applyNumberFormat="1" applyFont="1" applyBorder="1" applyAlignment="1">
      <alignment horizontal="center"/>
    </xf>
    <xf numFmtId="3" fontId="1" fillId="0" borderId="32"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4" fontId="1" fillId="0" borderId="33" xfId="0" applyNumberFormat="1" applyFont="1" applyBorder="1" applyAlignment="1">
      <alignment horizontal="right"/>
    </xf>
    <xf numFmtId="4" fontId="1" fillId="0" borderId="0" xfId="0" applyNumberFormat="1" applyFont="1" applyBorder="1" applyAlignment="1">
      <alignment horizontal="right"/>
    </xf>
    <xf numFmtId="4" fontId="1" fillId="0" borderId="0" xfId="0" applyNumberFormat="1" applyFont="1" applyBorder="1" applyAlignment="1">
      <alignment horizontal="left"/>
    </xf>
    <xf numFmtId="4" fontId="1" fillId="0" borderId="34" xfId="0" applyNumberFormat="1" applyFont="1" applyBorder="1" applyAlignment="1">
      <alignment horizontal="left"/>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4" fontId="1" fillId="0" borderId="37"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38"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4" fontId="1" fillId="0" borderId="24"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 fontId="1" fillId="0" borderId="42" xfId="0" applyNumberFormat="1" applyFont="1" applyBorder="1" applyAlignment="1">
      <alignment horizontal="center" vertical="top" wrapText="1"/>
    </xf>
    <xf numFmtId="4" fontId="1" fillId="0" borderId="33"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34" xfId="0" applyNumberFormat="1" applyFont="1" applyBorder="1" applyAlignment="1">
      <alignment horizontal="center" vertical="center" wrapText="1"/>
    </xf>
    <xf numFmtId="4" fontId="1" fillId="0" borderId="40"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4" fontId="1" fillId="0" borderId="42" xfId="0" applyNumberFormat="1" applyFont="1" applyBorder="1" applyAlignment="1">
      <alignment horizontal="center" vertical="center" wrapText="1"/>
    </xf>
    <xf numFmtId="4" fontId="1" fillId="0" borderId="40" xfId="0" applyNumberFormat="1" applyFont="1" applyBorder="1" applyAlignment="1">
      <alignment horizontal="center" vertical="top" wrapText="1"/>
    </xf>
    <xf numFmtId="4" fontId="1" fillId="0" borderId="41" xfId="0" applyNumberFormat="1" applyFont="1" applyBorder="1" applyAlignment="1">
      <alignment horizontal="center" vertical="top" wrapText="1"/>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4" fontId="1" fillId="0" borderId="30" xfId="0" applyNumberFormat="1" applyFont="1" applyBorder="1" applyAlignment="1">
      <alignment horizontal="center" vertical="top"/>
    </xf>
    <xf numFmtId="4" fontId="1" fillId="0" borderId="31" xfId="0" applyNumberFormat="1" applyFont="1" applyBorder="1" applyAlignment="1">
      <alignment horizontal="center" vertical="top"/>
    </xf>
    <xf numFmtId="4" fontId="1" fillId="0" borderId="43" xfId="0" applyNumberFormat="1" applyFont="1" applyBorder="1" applyAlignment="1">
      <alignment horizontal="center" vertical="top"/>
    </xf>
    <xf numFmtId="4" fontId="1" fillId="0" borderId="44" xfId="0" applyNumberFormat="1" applyFont="1" applyBorder="1" applyAlignment="1">
      <alignment horizontal="center" vertical="top"/>
    </xf>
    <xf numFmtId="0" fontId="1" fillId="0" borderId="44" xfId="0" applyNumberFormat="1" applyFont="1" applyBorder="1" applyAlignment="1">
      <alignment horizontal="center" vertical="top"/>
    </xf>
    <xf numFmtId="0" fontId="1" fillId="0" borderId="31" xfId="0" applyNumberFormat="1" applyFont="1" applyBorder="1" applyAlignment="1">
      <alignment horizontal="center" vertical="top"/>
    </xf>
    <xf numFmtId="0" fontId="1" fillId="0" borderId="32" xfId="0" applyNumberFormat="1" applyFont="1" applyBorder="1" applyAlignment="1">
      <alignment horizontal="center" vertical="top"/>
    </xf>
    <xf numFmtId="3" fontId="1" fillId="0" borderId="30" xfId="0" applyNumberFormat="1" applyFont="1" applyBorder="1" applyAlignment="1">
      <alignment horizontal="center" vertical="top"/>
    </xf>
    <xf numFmtId="3" fontId="1" fillId="0" borderId="31" xfId="0" applyNumberFormat="1" applyFont="1" applyBorder="1" applyAlignment="1">
      <alignment horizontal="center" vertical="top"/>
    </xf>
    <xf numFmtId="3" fontId="1" fillId="0" borderId="32" xfId="0" applyNumberFormat="1" applyFont="1" applyBorder="1" applyAlignment="1">
      <alignment horizontal="center" vertical="top"/>
    </xf>
    <xf numFmtId="0" fontId="1" fillId="0" borderId="30" xfId="0" applyNumberFormat="1" applyFont="1" applyBorder="1" applyAlignment="1">
      <alignment horizontal="left"/>
    </xf>
    <xf numFmtId="0" fontId="1" fillId="0" borderId="31" xfId="0" applyNumberFormat="1" applyFont="1" applyBorder="1" applyAlignment="1">
      <alignment horizontal="left"/>
    </xf>
    <xf numFmtId="0" fontId="1" fillId="0" borderId="43" xfId="0" applyNumberFormat="1" applyFont="1" applyBorder="1" applyAlignment="1">
      <alignment horizontal="left"/>
    </xf>
    <xf numFmtId="49" fontId="1" fillId="0" borderId="12"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24" xfId="0" applyNumberFormat="1" applyFont="1" applyBorder="1" applyAlignment="1">
      <alignment horizontal="center"/>
    </xf>
    <xf numFmtId="49" fontId="1" fillId="0" borderId="41" xfId="0" applyNumberFormat="1" applyFont="1" applyBorder="1" applyAlignment="1">
      <alignment horizontal="center"/>
    </xf>
    <xf numFmtId="4" fontId="1" fillId="0" borderId="40" xfId="0" applyNumberFormat="1" applyFont="1" applyBorder="1" applyAlignment="1">
      <alignment horizontal="center"/>
    </xf>
    <xf numFmtId="4" fontId="1" fillId="0" borderId="12" xfId="0" applyNumberFormat="1" applyFont="1" applyBorder="1" applyAlignment="1">
      <alignment horizontal="center"/>
    </xf>
    <xf numFmtId="4" fontId="1" fillId="0" borderId="41" xfId="0" applyNumberFormat="1" applyFont="1" applyBorder="1" applyAlignment="1">
      <alignment horizontal="center"/>
    </xf>
    <xf numFmtId="4" fontId="1" fillId="0" borderId="24" xfId="0" applyNumberFormat="1" applyFont="1" applyBorder="1" applyAlignment="1">
      <alignment horizontal="center"/>
    </xf>
    <xf numFmtId="4" fontId="1" fillId="0" borderId="42" xfId="0" applyNumberFormat="1" applyFont="1" applyBorder="1" applyAlignment="1">
      <alignment horizontal="center"/>
    </xf>
    <xf numFmtId="49" fontId="1" fillId="0" borderId="31"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Border="1" applyAlignment="1">
      <alignment horizontal="center"/>
    </xf>
    <xf numFmtId="49" fontId="1" fillId="0" borderId="31" xfId="0" applyNumberFormat="1" applyFont="1" applyBorder="1" applyAlignment="1">
      <alignment horizontal="center"/>
    </xf>
    <xf numFmtId="49" fontId="1" fillId="0" borderId="43" xfId="0" applyNumberFormat="1" applyFont="1" applyBorder="1" applyAlignment="1">
      <alignment horizontal="center"/>
    </xf>
    <xf numFmtId="4" fontId="1" fillId="0" borderId="44" xfId="0" applyNumberFormat="1" applyFont="1" applyBorder="1" applyAlignment="1">
      <alignment horizontal="center"/>
    </xf>
    <xf numFmtId="4" fontId="1" fillId="0" borderId="43" xfId="0" applyNumberFormat="1" applyFont="1" applyBorder="1" applyAlignment="1">
      <alignment horizontal="center"/>
    </xf>
    <xf numFmtId="0" fontId="13" fillId="33" borderId="30" xfId="0" applyNumberFormat="1" applyFont="1" applyFill="1" applyBorder="1" applyAlignment="1">
      <alignment horizontal="left"/>
    </xf>
    <xf numFmtId="0" fontId="13" fillId="33" borderId="31" xfId="0" applyNumberFormat="1" applyFont="1" applyFill="1" applyBorder="1" applyAlignment="1">
      <alignment horizontal="left"/>
    </xf>
    <xf numFmtId="0" fontId="13" fillId="33" borderId="43" xfId="0" applyNumberFormat="1" applyFont="1" applyFill="1" applyBorder="1" applyAlignment="1">
      <alignment horizontal="left"/>
    </xf>
    <xf numFmtId="49" fontId="13" fillId="33" borderId="31" xfId="0" applyNumberFormat="1" applyFont="1" applyFill="1" applyBorder="1" applyAlignment="1">
      <alignment horizontal="center"/>
    </xf>
    <xf numFmtId="49" fontId="13" fillId="33" borderId="43" xfId="0" applyNumberFormat="1" applyFont="1" applyFill="1" applyBorder="1" applyAlignment="1">
      <alignment horizontal="center"/>
    </xf>
    <xf numFmtId="49" fontId="13" fillId="33" borderId="44" xfId="0" applyNumberFormat="1" applyFont="1" applyFill="1" applyBorder="1" applyAlignment="1">
      <alignment horizontal="center"/>
    </xf>
    <xf numFmtId="49" fontId="14" fillId="33" borderId="44" xfId="0" applyNumberFormat="1" applyFont="1" applyFill="1" applyBorder="1" applyAlignment="1">
      <alignment horizontal="center"/>
    </xf>
    <xf numFmtId="49" fontId="14" fillId="33" borderId="31" xfId="0" applyNumberFormat="1" applyFont="1" applyFill="1" applyBorder="1" applyAlignment="1">
      <alignment horizontal="center"/>
    </xf>
    <xf numFmtId="4" fontId="13" fillId="33" borderId="30" xfId="0" applyNumberFormat="1" applyFont="1" applyFill="1" applyBorder="1" applyAlignment="1">
      <alignment horizontal="center"/>
    </xf>
    <xf numFmtId="4" fontId="13" fillId="33" borderId="31" xfId="0" applyNumberFormat="1" applyFont="1" applyFill="1" applyBorder="1" applyAlignment="1">
      <alignment horizontal="center"/>
    </xf>
    <xf numFmtId="4" fontId="13" fillId="33" borderId="43" xfId="0" applyNumberFormat="1" applyFont="1" applyFill="1" applyBorder="1" applyAlignment="1">
      <alignment horizontal="center"/>
    </xf>
    <xf numFmtId="4" fontId="13" fillId="33" borderId="44" xfId="0" applyNumberFormat="1" applyFont="1" applyFill="1" applyBorder="1" applyAlignment="1">
      <alignment horizontal="center"/>
    </xf>
    <xf numFmtId="4" fontId="5" fillId="33" borderId="44" xfId="0" applyNumberFormat="1" applyFont="1" applyFill="1" applyBorder="1" applyAlignment="1">
      <alignment horizontal="center"/>
    </xf>
    <xf numFmtId="4" fontId="5" fillId="33" borderId="31" xfId="0" applyNumberFormat="1" applyFont="1" applyFill="1" applyBorder="1" applyAlignment="1">
      <alignment horizontal="center"/>
    </xf>
    <xf numFmtId="4" fontId="5" fillId="33" borderId="43" xfId="0" applyNumberFormat="1" applyFont="1" applyFill="1" applyBorder="1" applyAlignment="1">
      <alignment horizontal="center"/>
    </xf>
    <xf numFmtId="4" fontId="13" fillId="33" borderId="32" xfId="0" applyNumberFormat="1" applyFont="1" applyFill="1" applyBorder="1" applyAlignment="1">
      <alignment horizontal="center"/>
    </xf>
    <xf numFmtId="0" fontId="4" fillId="34" borderId="30" xfId="0" applyNumberFormat="1" applyFont="1" applyFill="1" applyBorder="1" applyAlignment="1">
      <alignment horizontal="left" wrapText="1" indent="1"/>
    </xf>
    <xf numFmtId="0" fontId="4" fillId="34" borderId="31" xfId="0" applyNumberFormat="1" applyFont="1" applyFill="1" applyBorder="1" applyAlignment="1">
      <alignment horizontal="left" indent="1"/>
    </xf>
    <xf numFmtId="0" fontId="4" fillId="34" borderId="43" xfId="0" applyNumberFormat="1" applyFont="1" applyFill="1" applyBorder="1" applyAlignment="1">
      <alignment horizontal="left" indent="1"/>
    </xf>
    <xf numFmtId="49" fontId="4" fillId="34" borderId="31" xfId="0" applyNumberFormat="1" applyFont="1" applyFill="1" applyBorder="1" applyAlignment="1">
      <alignment horizontal="center"/>
    </xf>
    <xf numFmtId="49" fontId="4" fillId="34" borderId="43" xfId="0" applyNumberFormat="1" applyFont="1" applyFill="1" applyBorder="1" applyAlignment="1">
      <alignment horizontal="center"/>
    </xf>
    <xf numFmtId="49" fontId="4" fillId="34" borderId="44" xfId="0" applyNumberFormat="1" applyFont="1" applyFill="1" applyBorder="1" applyAlignment="1">
      <alignment horizontal="center"/>
    </xf>
    <xf numFmtId="4" fontId="4" fillId="34" borderId="30" xfId="0" applyNumberFormat="1" applyFont="1" applyFill="1" applyBorder="1" applyAlignment="1">
      <alignment horizontal="center"/>
    </xf>
    <xf numFmtId="4" fontId="4" fillId="34" borderId="31" xfId="0" applyNumberFormat="1" applyFont="1" applyFill="1" applyBorder="1" applyAlignment="1">
      <alignment horizontal="center"/>
    </xf>
    <xf numFmtId="4" fontId="4" fillId="34" borderId="43" xfId="0" applyNumberFormat="1" applyFont="1" applyFill="1" applyBorder="1" applyAlignment="1">
      <alignment horizontal="center"/>
    </xf>
    <xf numFmtId="4" fontId="4" fillId="34" borderId="44" xfId="0" applyNumberFormat="1" applyFont="1" applyFill="1" applyBorder="1" applyAlignment="1">
      <alignment horizontal="center"/>
    </xf>
    <xf numFmtId="4" fontId="4" fillId="34" borderId="32" xfId="0" applyNumberFormat="1" applyFont="1" applyFill="1" applyBorder="1" applyAlignment="1">
      <alignment horizontal="center"/>
    </xf>
    <xf numFmtId="0" fontId="1" fillId="0" borderId="45" xfId="0" applyNumberFormat="1" applyFont="1" applyBorder="1" applyAlignment="1">
      <alignment horizontal="left" indent="2"/>
    </xf>
    <xf numFmtId="0" fontId="1" fillId="0" borderId="11" xfId="0" applyNumberFormat="1" applyFont="1" applyBorder="1" applyAlignment="1">
      <alignment horizontal="left" indent="2"/>
    </xf>
    <xf numFmtId="0" fontId="1" fillId="0" borderId="46" xfId="0" applyNumberFormat="1" applyFont="1" applyBorder="1" applyAlignment="1">
      <alignment horizontal="left" indent="2"/>
    </xf>
    <xf numFmtId="49" fontId="1" fillId="0" borderId="11"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48" xfId="0" applyNumberFormat="1" applyFont="1" applyBorder="1" applyAlignment="1">
      <alignment horizontal="center"/>
    </xf>
    <xf numFmtId="49" fontId="1" fillId="0" borderId="11" xfId="0" applyNumberFormat="1" applyFont="1" applyBorder="1" applyAlignment="1">
      <alignment horizontal="center"/>
    </xf>
    <xf numFmtId="49" fontId="1" fillId="0" borderId="46" xfId="0" applyNumberFormat="1" applyFont="1" applyBorder="1" applyAlignment="1">
      <alignment horizontal="center"/>
    </xf>
    <xf numFmtId="49" fontId="1" fillId="0" borderId="49" xfId="0" applyNumberFormat="1" applyFont="1" applyBorder="1" applyAlignment="1">
      <alignment horizontal="center"/>
    </xf>
    <xf numFmtId="49" fontId="1" fillId="0" borderId="17" xfId="0" applyNumberFormat="1" applyFont="1" applyBorder="1" applyAlignment="1">
      <alignment horizontal="center"/>
    </xf>
    <xf numFmtId="49" fontId="1" fillId="0" borderId="47" xfId="0" applyNumberFormat="1" applyFont="1" applyBorder="1" applyAlignment="1">
      <alignment horizontal="center"/>
    </xf>
    <xf numFmtId="4" fontId="1" fillId="0" borderId="45" xfId="0" applyNumberFormat="1" applyFont="1" applyBorder="1" applyAlignment="1">
      <alignment horizontal="center"/>
    </xf>
    <xf numFmtId="4" fontId="1" fillId="0" borderId="11" xfId="0" applyNumberFormat="1" applyFont="1" applyBorder="1" applyAlignment="1">
      <alignment horizontal="center"/>
    </xf>
    <xf numFmtId="4" fontId="1" fillId="0" borderId="46" xfId="0" applyNumberFormat="1" applyFont="1" applyBorder="1" applyAlignment="1">
      <alignment horizontal="center"/>
    </xf>
    <xf numFmtId="4" fontId="1" fillId="0" borderId="16" xfId="0" applyNumberFormat="1" applyFont="1" applyBorder="1" applyAlignment="1">
      <alignment horizontal="center"/>
    </xf>
    <xf numFmtId="4" fontId="1" fillId="0" borderId="17" xfId="0" applyNumberFormat="1" applyFont="1" applyBorder="1" applyAlignment="1">
      <alignment horizontal="center"/>
    </xf>
    <xf numFmtId="4" fontId="1" fillId="0" borderId="47" xfId="0" applyNumberFormat="1" applyFont="1" applyBorder="1" applyAlignment="1">
      <alignment horizontal="center"/>
    </xf>
    <xf numFmtId="4" fontId="1" fillId="0" borderId="48" xfId="0" applyNumberFormat="1" applyFont="1" applyBorder="1" applyAlignment="1">
      <alignment horizontal="center"/>
    </xf>
    <xf numFmtId="4" fontId="1" fillId="0" borderId="49" xfId="0" applyNumberFormat="1" applyFont="1" applyBorder="1" applyAlignment="1">
      <alignment horizontal="center"/>
    </xf>
    <xf numFmtId="4" fontId="1" fillId="0" borderId="50" xfId="0" applyNumberFormat="1" applyFont="1" applyBorder="1" applyAlignment="1">
      <alignment horizontal="center"/>
    </xf>
    <xf numFmtId="4" fontId="1" fillId="0" borderId="18" xfId="0" applyNumberFormat="1" applyFont="1" applyBorder="1" applyAlignment="1">
      <alignment horizontal="center"/>
    </xf>
    <xf numFmtId="0" fontId="1" fillId="0" borderId="40" xfId="0" applyNumberFormat="1" applyFont="1" applyBorder="1" applyAlignment="1">
      <alignment horizontal="left" indent="2"/>
    </xf>
    <xf numFmtId="0" fontId="1" fillId="0" borderId="12" xfId="0" applyNumberFormat="1" applyFont="1" applyBorder="1" applyAlignment="1">
      <alignment horizontal="left" indent="2"/>
    </xf>
    <xf numFmtId="0" fontId="1" fillId="0" borderId="41" xfId="0" applyNumberFormat="1" applyFont="1" applyBorder="1" applyAlignment="1">
      <alignment horizontal="left" indent="2"/>
    </xf>
    <xf numFmtId="0" fontId="4" fillId="34" borderId="40" xfId="0" applyNumberFormat="1" applyFont="1" applyFill="1" applyBorder="1" applyAlignment="1">
      <alignment horizontal="left" wrapText="1" indent="1"/>
    </xf>
    <xf numFmtId="0" fontId="4" fillId="34" borderId="12" xfId="0" applyNumberFormat="1" applyFont="1" applyFill="1" applyBorder="1" applyAlignment="1">
      <alignment horizontal="left" indent="1"/>
    </xf>
    <xf numFmtId="0" fontId="4" fillId="34" borderId="41" xfId="0" applyNumberFormat="1" applyFont="1" applyFill="1" applyBorder="1" applyAlignment="1">
      <alignment horizontal="left" indent="1"/>
    </xf>
    <xf numFmtId="49" fontId="4" fillId="34" borderId="20" xfId="0" applyNumberFormat="1" applyFont="1" applyFill="1" applyBorder="1" applyAlignment="1">
      <alignment horizontal="center"/>
    </xf>
    <xf numFmtId="49" fontId="4" fillId="34" borderId="51" xfId="0" applyNumberFormat="1" applyFont="1" applyFill="1" applyBorder="1" applyAlignment="1">
      <alignment horizontal="center"/>
    </xf>
    <xf numFmtId="49" fontId="4" fillId="34" borderId="52" xfId="0" applyNumberFormat="1" applyFont="1" applyFill="1" applyBorder="1" applyAlignment="1">
      <alignment horizontal="center"/>
    </xf>
    <xf numFmtId="49" fontId="4" fillId="34" borderId="21" xfId="0" applyNumberFormat="1" applyFont="1" applyFill="1" applyBorder="1" applyAlignment="1">
      <alignment horizontal="center"/>
    </xf>
    <xf numFmtId="4" fontId="4" fillId="34" borderId="19" xfId="0" applyNumberFormat="1" applyFont="1" applyFill="1" applyBorder="1" applyAlignment="1">
      <alignment horizontal="center"/>
    </xf>
    <xf numFmtId="4" fontId="4" fillId="34" borderId="20" xfId="0" applyNumberFormat="1" applyFont="1" applyFill="1" applyBorder="1" applyAlignment="1">
      <alignment horizontal="center"/>
    </xf>
    <xf numFmtId="4" fontId="4" fillId="34" borderId="51" xfId="0" applyNumberFormat="1" applyFont="1" applyFill="1" applyBorder="1" applyAlignment="1">
      <alignment horizontal="center"/>
    </xf>
    <xf numFmtId="4" fontId="4" fillId="34" borderId="52" xfId="0" applyNumberFormat="1" applyFont="1" applyFill="1" applyBorder="1" applyAlignment="1">
      <alignment horizontal="center"/>
    </xf>
    <xf numFmtId="4" fontId="4" fillId="34" borderId="21" xfId="0" applyNumberFormat="1" applyFont="1" applyFill="1" applyBorder="1" applyAlignment="1">
      <alignment horizontal="center"/>
    </xf>
    <xf numFmtId="0" fontId="1" fillId="0" borderId="30" xfId="0" applyNumberFormat="1" applyFont="1" applyBorder="1" applyAlignment="1">
      <alignment horizontal="left" wrapText="1" indent="3"/>
    </xf>
    <xf numFmtId="0" fontId="1" fillId="0" borderId="31" xfId="0" applyNumberFormat="1" applyFont="1" applyBorder="1" applyAlignment="1">
      <alignment horizontal="left" indent="3"/>
    </xf>
    <xf numFmtId="0" fontId="1" fillId="0" borderId="43" xfId="0" applyNumberFormat="1" applyFont="1" applyBorder="1" applyAlignment="1">
      <alignment horizontal="left" indent="3"/>
    </xf>
    <xf numFmtId="49" fontId="1" fillId="0" borderId="32" xfId="0" applyNumberFormat="1" applyFont="1" applyBorder="1" applyAlignment="1">
      <alignment horizontal="center"/>
    </xf>
    <xf numFmtId="0" fontId="4" fillId="34" borderId="31" xfId="0" applyNumberFormat="1" applyFont="1" applyFill="1" applyBorder="1" applyAlignment="1">
      <alignment horizontal="left" wrapText="1" indent="1"/>
    </xf>
    <xf numFmtId="0" fontId="4" fillId="34" borderId="43" xfId="0" applyNumberFormat="1" applyFont="1" applyFill="1" applyBorder="1" applyAlignment="1">
      <alignment horizontal="left" wrapText="1" indent="1"/>
    </xf>
    <xf numFmtId="49" fontId="4" fillId="34" borderId="32" xfId="0" applyNumberFormat="1" applyFont="1" applyFill="1" applyBorder="1" applyAlignment="1">
      <alignment horizontal="center"/>
    </xf>
    <xf numFmtId="49" fontId="1" fillId="0" borderId="50" xfId="0" applyNumberFormat="1" applyFont="1" applyBorder="1" applyAlignment="1">
      <alignment horizontal="center"/>
    </xf>
    <xf numFmtId="49" fontId="1" fillId="0" borderId="42" xfId="0" applyNumberFormat="1" applyFont="1" applyBorder="1" applyAlignment="1">
      <alignment horizontal="center"/>
    </xf>
    <xf numFmtId="4" fontId="5" fillId="34" borderId="44" xfId="0" applyNumberFormat="1" applyFont="1" applyFill="1" applyBorder="1" applyAlignment="1">
      <alignment horizontal="center"/>
    </xf>
    <xf numFmtId="4" fontId="5" fillId="34" borderId="31" xfId="0" applyNumberFormat="1" applyFont="1" applyFill="1" applyBorder="1" applyAlignment="1">
      <alignment horizontal="center"/>
    </xf>
    <xf numFmtId="4" fontId="5" fillId="34" borderId="43" xfId="0" applyNumberFormat="1" applyFont="1" applyFill="1" applyBorder="1" applyAlignment="1">
      <alignment horizontal="center"/>
    </xf>
    <xf numFmtId="0" fontId="1" fillId="0" borderId="40" xfId="0" applyNumberFormat="1" applyFont="1" applyBorder="1" applyAlignment="1">
      <alignment horizontal="left" indent="3"/>
    </xf>
    <xf numFmtId="0" fontId="1" fillId="0" borderId="12" xfId="0" applyNumberFormat="1" applyFont="1" applyBorder="1" applyAlignment="1">
      <alignment horizontal="left" indent="3"/>
    </xf>
    <xf numFmtId="0" fontId="1" fillId="0" borderId="41" xfId="0" applyNumberFormat="1" applyFont="1" applyBorder="1" applyAlignment="1">
      <alignment horizontal="left" indent="3"/>
    </xf>
    <xf numFmtId="0" fontId="1" fillId="0" borderId="45" xfId="0" applyNumberFormat="1" applyFont="1" applyBorder="1" applyAlignment="1">
      <alignment horizontal="left" indent="3"/>
    </xf>
    <xf numFmtId="0" fontId="1" fillId="0" borderId="11" xfId="0" applyNumberFormat="1" applyFont="1" applyBorder="1" applyAlignment="1">
      <alignment horizontal="left" indent="3"/>
    </xf>
    <xf numFmtId="0" fontId="1" fillId="0" borderId="46" xfId="0" applyNumberFormat="1" applyFont="1" applyBorder="1" applyAlignment="1">
      <alignment horizontal="left" indent="3"/>
    </xf>
    <xf numFmtId="4" fontId="1" fillId="0" borderId="10" xfId="0" applyNumberFormat="1" applyFont="1" applyBorder="1" applyAlignment="1">
      <alignment horizontal="center"/>
    </xf>
    <xf numFmtId="0" fontId="1" fillId="0" borderId="40" xfId="0" applyNumberFormat="1" applyFont="1" applyBorder="1" applyAlignment="1">
      <alignment horizontal="left" wrapText="1" indent="3"/>
    </xf>
    <xf numFmtId="49" fontId="1" fillId="0" borderId="48" xfId="0" applyNumberFormat="1" applyFont="1" applyFill="1" applyBorder="1" applyAlignment="1">
      <alignment horizontal="center"/>
    </xf>
    <xf numFmtId="4" fontId="13" fillId="33" borderId="25" xfId="0" applyNumberFormat="1" applyFont="1" applyFill="1" applyBorder="1" applyAlignment="1">
      <alignment horizontal="center"/>
    </xf>
    <xf numFmtId="4" fontId="13" fillId="33" borderId="26" xfId="0" applyNumberFormat="1" applyFont="1" applyFill="1" applyBorder="1" applyAlignment="1">
      <alignment horizontal="center"/>
    </xf>
    <xf numFmtId="4" fontId="13" fillId="33" borderId="53" xfId="0" applyNumberFormat="1" applyFont="1" applyFill="1" applyBorder="1" applyAlignment="1">
      <alignment horizontal="center"/>
    </xf>
    <xf numFmtId="0" fontId="4" fillId="34" borderId="30" xfId="0" applyNumberFormat="1" applyFont="1" applyFill="1" applyBorder="1" applyAlignment="1">
      <alignment horizontal="left" wrapText="1" indent="2"/>
    </xf>
    <xf numFmtId="0" fontId="4" fillId="34" borderId="31" xfId="0" applyNumberFormat="1" applyFont="1" applyFill="1" applyBorder="1" applyAlignment="1">
      <alignment horizontal="left" indent="2"/>
    </xf>
    <xf numFmtId="0" fontId="4" fillId="34" borderId="43" xfId="0" applyNumberFormat="1" applyFont="1" applyFill="1" applyBorder="1" applyAlignment="1">
      <alignment horizontal="left" indent="2"/>
    </xf>
    <xf numFmtId="49" fontId="4" fillId="34" borderId="24"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40" xfId="0" applyNumberFormat="1" applyFont="1" applyFill="1" applyBorder="1" applyAlignment="1">
      <alignment horizontal="center"/>
    </xf>
    <xf numFmtId="49" fontId="4" fillId="34" borderId="42" xfId="0" applyNumberFormat="1" applyFont="1" applyFill="1" applyBorder="1" applyAlignment="1">
      <alignment horizontal="center"/>
    </xf>
    <xf numFmtId="4" fontId="4" fillId="34" borderId="40" xfId="0" applyNumberFormat="1" applyFont="1" applyFill="1" applyBorder="1" applyAlignment="1">
      <alignment horizontal="center"/>
    </xf>
    <xf numFmtId="4" fontId="4" fillId="34" borderId="12" xfId="0" applyNumberFormat="1" applyFont="1" applyFill="1" applyBorder="1" applyAlignment="1">
      <alignment horizontal="center"/>
    </xf>
    <xf numFmtId="4" fontId="4" fillId="34" borderId="41" xfId="0" applyNumberFormat="1" applyFont="1" applyFill="1" applyBorder="1" applyAlignment="1">
      <alignment horizontal="center"/>
    </xf>
    <xf numFmtId="49" fontId="13" fillId="33" borderId="25" xfId="0" applyNumberFormat="1" applyFont="1" applyFill="1" applyBorder="1" applyAlignment="1">
      <alignment horizontal="center"/>
    </xf>
    <xf numFmtId="49" fontId="13" fillId="33" borderId="26" xfId="0" applyNumberFormat="1" applyFont="1" applyFill="1" applyBorder="1" applyAlignment="1">
      <alignment horizontal="center"/>
    </xf>
    <xf numFmtId="49" fontId="13" fillId="33" borderId="27" xfId="0" applyNumberFormat="1" applyFont="1" applyFill="1" applyBorder="1" applyAlignment="1">
      <alignment horizontal="center"/>
    </xf>
    <xf numFmtId="4" fontId="4" fillId="34" borderId="42" xfId="0" applyNumberFormat="1" applyFont="1" applyFill="1" applyBorder="1" applyAlignment="1">
      <alignment horizontal="center"/>
    </xf>
    <xf numFmtId="4" fontId="5" fillId="33" borderId="25" xfId="0" applyNumberFormat="1" applyFont="1" applyFill="1" applyBorder="1" applyAlignment="1">
      <alignment horizontal="center"/>
    </xf>
    <xf numFmtId="4" fontId="5" fillId="33" borderId="26" xfId="0" applyNumberFormat="1" applyFont="1" applyFill="1" applyBorder="1" applyAlignment="1">
      <alignment horizontal="center"/>
    </xf>
    <xf numFmtId="4" fontId="5" fillId="33" borderId="53" xfId="0" applyNumberFormat="1" applyFont="1" applyFill="1" applyBorder="1" applyAlignment="1">
      <alignment horizontal="center"/>
    </xf>
    <xf numFmtId="4" fontId="13" fillId="33" borderId="27" xfId="0" applyNumberFormat="1" applyFont="1" applyFill="1" applyBorder="1" applyAlignment="1">
      <alignment horizontal="center"/>
    </xf>
    <xf numFmtId="4" fontId="5" fillId="34" borderId="40" xfId="0" applyNumberFormat="1" applyFont="1" applyFill="1" applyBorder="1" applyAlignment="1">
      <alignment horizontal="center"/>
    </xf>
    <xf numFmtId="4" fontId="5" fillId="34" borderId="12" xfId="0" applyNumberFormat="1" applyFont="1" applyFill="1" applyBorder="1" applyAlignment="1">
      <alignment horizontal="center"/>
    </xf>
    <xf numFmtId="4" fontId="5" fillId="34" borderId="41" xfId="0" applyNumberFormat="1" applyFont="1" applyFill="1" applyBorder="1" applyAlignment="1">
      <alignment horizontal="center"/>
    </xf>
    <xf numFmtId="49" fontId="1" fillId="0" borderId="30" xfId="0" applyNumberFormat="1" applyFont="1" applyBorder="1" applyAlignment="1">
      <alignment horizontal="center"/>
    </xf>
    <xf numFmtId="4" fontId="1" fillId="0" borderId="44"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43" xfId="0" applyNumberFormat="1" applyFont="1" applyFill="1" applyBorder="1" applyAlignment="1">
      <alignment horizontal="center"/>
    </xf>
    <xf numFmtId="0" fontId="1" fillId="0" borderId="30" xfId="0" applyNumberFormat="1" applyFont="1" applyFill="1" applyBorder="1" applyAlignment="1">
      <alignment horizontal="left" wrapText="1" indent="3"/>
    </xf>
    <xf numFmtId="0" fontId="1" fillId="0" borderId="31" xfId="0" applyNumberFormat="1" applyFont="1" applyFill="1" applyBorder="1" applyAlignment="1">
      <alignment horizontal="left" indent="3"/>
    </xf>
    <xf numFmtId="0" fontId="1" fillId="0" borderId="43" xfId="0" applyNumberFormat="1" applyFont="1" applyFill="1" applyBorder="1" applyAlignment="1">
      <alignment horizontal="left" indent="3"/>
    </xf>
    <xf numFmtId="49" fontId="1" fillId="0" borderId="44"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2"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32" xfId="0" applyNumberFormat="1" applyFont="1" applyFill="1" applyBorder="1" applyAlignment="1">
      <alignment horizontal="center"/>
    </xf>
    <xf numFmtId="0" fontId="1" fillId="0" borderId="40"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41" xfId="0" applyNumberFormat="1" applyFont="1" applyFill="1" applyBorder="1" applyAlignment="1">
      <alignment horizontal="left" indent="4"/>
    </xf>
    <xf numFmtId="0" fontId="1" fillId="0" borderId="30" xfId="0" applyNumberFormat="1" applyFont="1" applyFill="1" applyBorder="1" applyAlignment="1">
      <alignment horizontal="left" wrapText="1" indent="4"/>
    </xf>
    <xf numFmtId="0" fontId="1" fillId="0" borderId="31" xfId="0" applyNumberFormat="1" applyFont="1" applyFill="1" applyBorder="1" applyAlignment="1">
      <alignment horizontal="left" indent="4"/>
    </xf>
    <xf numFmtId="0" fontId="1" fillId="0" borderId="43" xfId="0" applyNumberFormat="1" applyFont="1" applyFill="1" applyBorder="1" applyAlignment="1">
      <alignment horizontal="left" indent="4"/>
    </xf>
    <xf numFmtId="49" fontId="4" fillId="34" borderId="41" xfId="0" applyNumberFormat="1" applyFont="1" applyFill="1" applyBorder="1" applyAlignment="1">
      <alignment horizontal="center"/>
    </xf>
    <xf numFmtId="0" fontId="1" fillId="0" borderId="30"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43" xfId="0" applyNumberFormat="1" applyFont="1" applyBorder="1" applyAlignment="1">
      <alignment horizontal="left" indent="4"/>
    </xf>
    <xf numFmtId="0" fontId="1" fillId="0" borderId="31" xfId="0" applyNumberFormat="1" applyFont="1" applyBorder="1" applyAlignment="1">
      <alignment horizontal="left" wrapText="1" indent="3"/>
    </xf>
    <xf numFmtId="0" fontId="1" fillId="0" borderId="43" xfId="0" applyNumberFormat="1" applyFont="1" applyBorder="1" applyAlignment="1">
      <alignment horizontal="left" wrapText="1" indent="3"/>
    </xf>
    <xf numFmtId="49" fontId="4" fillId="34" borderId="30" xfId="0" applyNumberFormat="1" applyFont="1" applyFill="1" applyBorder="1" applyAlignment="1">
      <alignment horizontal="center"/>
    </xf>
    <xf numFmtId="49" fontId="1" fillId="0" borderId="40" xfId="0" applyNumberFormat="1" applyFont="1" applyBorder="1" applyAlignment="1">
      <alignment horizontal="center"/>
    </xf>
    <xf numFmtId="0" fontId="1" fillId="0" borderId="45" xfId="0" applyNumberFormat="1" applyFont="1" applyBorder="1" applyAlignment="1">
      <alignment horizontal="left" indent="4"/>
    </xf>
    <xf numFmtId="0" fontId="1" fillId="0" borderId="11" xfId="0" applyNumberFormat="1" applyFont="1" applyBorder="1" applyAlignment="1">
      <alignment horizontal="left" indent="4"/>
    </xf>
    <xf numFmtId="0" fontId="1" fillId="0" borderId="46" xfId="0" applyNumberFormat="1" applyFont="1" applyBorder="1" applyAlignment="1">
      <alignment horizontal="left" indent="4"/>
    </xf>
    <xf numFmtId="49" fontId="10" fillId="0" borderId="43" xfId="0" applyNumberFormat="1" applyFont="1" applyBorder="1" applyAlignment="1">
      <alignment horizontal="center"/>
    </xf>
    <xf numFmtId="49" fontId="10" fillId="0" borderId="10" xfId="0" applyNumberFormat="1" applyFont="1" applyBorder="1" applyAlignment="1">
      <alignment horizontal="center"/>
    </xf>
    <xf numFmtId="49" fontId="10" fillId="0" borderId="44" xfId="0" applyNumberFormat="1" applyFont="1" applyBorder="1" applyAlignment="1">
      <alignment horizontal="center"/>
    </xf>
    <xf numFmtId="0" fontId="10" fillId="0" borderId="54" xfId="0" applyNumberFormat="1" applyFont="1" applyBorder="1" applyAlignment="1">
      <alignment horizontal="center" vertical="top"/>
    </xf>
    <xf numFmtId="0" fontId="10" fillId="0" borderId="10" xfId="0" applyNumberFormat="1" applyFont="1" applyBorder="1" applyAlignment="1">
      <alignment horizontal="center" vertical="top"/>
    </xf>
    <xf numFmtId="0" fontId="10" fillId="0" borderId="55" xfId="0" applyNumberFormat="1" applyFont="1" applyBorder="1" applyAlignment="1">
      <alignment horizontal="center" vertical="top"/>
    </xf>
    <xf numFmtId="0" fontId="4" fillId="34" borderId="40" xfId="0" applyNumberFormat="1" applyFont="1" applyFill="1" applyBorder="1" applyAlignment="1">
      <alignment horizontal="left" wrapText="1" indent="3"/>
    </xf>
    <xf numFmtId="0" fontId="4" fillId="34" borderId="12" xfId="0" applyNumberFormat="1" applyFont="1" applyFill="1" applyBorder="1" applyAlignment="1">
      <alignment horizontal="left" indent="3"/>
    </xf>
    <xf numFmtId="0" fontId="4" fillId="34" borderId="41" xfId="0" applyNumberFormat="1" applyFont="1" applyFill="1" applyBorder="1" applyAlignment="1">
      <alignment horizontal="left" indent="3"/>
    </xf>
    <xf numFmtId="0" fontId="10" fillId="0" borderId="54" xfId="0" applyNumberFormat="1" applyFont="1" applyBorder="1" applyAlignment="1">
      <alignment horizontal="left"/>
    </xf>
    <xf numFmtId="0" fontId="10" fillId="0" borderId="10" xfId="0" applyNumberFormat="1" applyFont="1" applyBorder="1" applyAlignment="1">
      <alignment horizontal="left"/>
    </xf>
    <xf numFmtId="4" fontId="1" fillId="0" borderId="55" xfId="0" applyNumberFormat="1" applyFont="1" applyBorder="1" applyAlignment="1">
      <alignment horizontal="center"/>
    </xf>
    <xf numFmtId="4" fontId="1" fillId="0" borderId="54" xfId="0" applyNumberFormat="1" applyFont="1" applyBorder="1" applyAlignment="1">
      <alignment horizontal="center"/>
    </xf>
    <xf numFmtId="0" fontId="12" fillId="0" borderId="10" xfId="0" applyFont="1" applyBorder="1" applyAlignment="1">
      <alignment horizontal="left"/>
    </xf>
    <xf numFmtId="0" fontId="10" fillId="0" borderId="54" xfId="0" applyNumberFormat="1" applyFont="1" applyBorder="1" applyAlignment="1">
      <alignment horizontal="left" vertical="top" wrapText="1"/>
    </xf>
    <xf numFmtId="0" fontId="10" fillId="0" borderId="10" xfId="0" applyNumberFormat="1" applyFont="1" applyBorder="1" applyAlignment="1">
      <alignment horizontal="left" vertical="top"/>
    </xf>
    <xf numFmtId="0" fontId="10" fillId="0" borderId="54" xfId="0" applyNumberFormat="1" applyFont="1" applyBorder="1" applyAlignment="1">
      <alignment horizontal="left" indent="4"/>
    </xf>
    <xf numFmtId="49" fontId="1" fillId="0" borderId="10" xfId="0" applyNumberFormat="1" applyFont="1" applyBorder="1" applyAlignment="1">
      <alignment horizontal="center"/>
    </xf>
    <xf numFmtId="49" fontId="10" fillId="0" borderId="54" xfId="0" applyNumberFormat="1" applyFont="1" applyBorder="1" applyAlignment="1">
      <alignment horizontal="center"/>
    </xf>
    <xf numFmtId="49" fontId="10" fillId="0" borderId="55" xfId="0" applyNumberFormat="1" applyFont="1" applyBorder="1" applyAlignment="1">
      <alignment horizontal="center"/>
    </xf>
    <xf numFmtId="0" fontId="4" fillId="34" borderId="54" xfId="0" applyNumberFormat="1" applyFont="1" applyFill="1" applyBorder="1" applyAlignment="1">
      <alignment horizontal="left" vertical="top" wrapText="1" indent="4"/>
    </xf>
    <xf numFmtId="0" fontId="20" fillId="34" borderId="10" xfId="0" applyFont="1" applyFill="1" applyBorder="1" applyAlignment="1">
      <alignment horizontal="left" vertical="top" wrapText="1"/>
    </xf>
    <xf numFmtId="49" fontId="4" fillId="34" borderId="10" xfId="0" applyNumberFormat="1" applyFont="1" applyFill="1" applyBorder="1" applyAlignment="1">
      <alignment horizontal="center"/>
    </xf>
    <xf numFmtId="49" fontId="5" fillId="34" borderId="10" xfId="0" applyNumberFormat="1" applyFont="1" applyFill="1" applyBorder="1" applyAlignment="1">
      <alignment horizontal="center"/>
    </xf>
    <xf numFmtId="49" fontId="5" fillId="34" borderId="44" xfId="0" applyNumberFormat="1" applyFont="1" applyFill="1" applyBorder="1" applyAlignment="1">
      <alignment horizontal="center"/>
    </xf>
    <xf numFmtId="49" fontId="4" fillId="34" borderId="54" xfId="0" applyNumberFormat="1" applyFont="1" applyFill="1" applyBorder="1" applyAlignment="1">
      <alignment horizontal="center"/>
    </xf>
    <xf numFmtId="49" fontId="4" fillId="34" borderId="55" xfId="0" applyNumberFormat="1" applyFont="1" applyFill="1" applyBorder="1" applyAlignment="1">
      <alignment horizontal="center"/>
    </xf>
    <xf numFmtId="4" fontId="5" fillId="34" borderId="54" xfId="0" applyNumberFormat="1" applyFont="1" applyFill="1" applyBorder="1" applyAlignment="1">
      <alignment horizontal="center"/>
    </xf>
    <xf numFmtId="4" fontId="5" fillId="34" borderId="10" xfId="0" applyNumberFormat="1" applyFont="1" applyFill="1" applyBorder="1" applyAlignment="1">
      <alignment horizontal="center"/>
    </xf>
    <xf numFmtId="4" fontId="5" fillId="34" borderId="55" xfId="0" applyNumberFormat="1" applyFont="1" applyFill="1" applyBorder="1" applyAlignment="1">
      <alignment horizontal="center"/>
    </xf>
    <xf numFmtId="0" fontId="4" fillId="34" borderId="54" xfId="0" applyNumberFormat="1" applyFont="1" applyFill="1" applyBorder="1" applyAlignment="1">
      <alignment horizontal="left" indent="4"/>
    </xf>
    <xf numFmtId="0" fontId="20" fillId="34" borderId="10" xfId="0" applyFont="1" applyFill="1" applyBorder="1" applyAlignment="1">
      <alignment horizontal="left"/>
    </xf>
    <xf numFmtId="0" fontId="1" fillId="0" borderId="31" xfId="0" applyNumberFormat="1" applyFont="1" applyBorder="1" applyAlignment="1">
      <alignment horizontal="left" wrapText="1" indent="4"/>
    </xf>
    <xf numFmtId="0" fontId="1" fillId="0" borderId="43" xfId="0" applyNumberFormat="1" applyFont="1" applyBorder="1" applyAlignment="1">
      <alignment horizontal="left" wrapText="1" indent="4"/>
    </xf>
    <xf numFmtId="0" fontId="5" fillId="0" borderId="30" xfId="0" applyNumberFormat="1" applyFont="1" applyBorder="1" applyAlignment="1">
      <alignment horizontal="left" wrapText="1" indent="3"/>
    </xf>
    <xf numFmtId="0" fontId="5" fillId="0" borderId="31" xfId="0" applyNumberFormat="1" applyFont="1" applyBorder="1" applyAlignment="1">
      <alignment horizontal="left" wrapText="1" indent="3"/>
    </xf>
    <xf numFmtId="0" fontId="5" fillId="0" borderId="43" xfId="0" applyNumberFormat="1" applyFont="1" applyBorder="1" applyAlignment="1">
      <alignment horizontal="left" wrapText="1" indent="3"/>
    </xf>
    <xf numFmtId="49" fontId="5" fillId="0" borderId="12" xfId="0" applyNumberFormat="1" applyFont="1" applyFill="1" applyBorder="1" applyAlignment="1">
      <alignment horizontal="center"/>
    </xf>
    <xf numFmtId="49" fontId="5" fillId="0" borderId="41" xfId="0" applyNumberFormat="1" applyFont="1" applyFill="1" applyBorder="1" applyAlignment="1">
      <alignment horizontal="center"/>
    </xf>
    <xf numFmtId="49" fontId="5" fillId="0" borderId="24" xfId="0" applyNumberFormat="1" applyFont="1" applyBorder="1" applyAlignment="1">
      <alignment horizontal="center"/>
    </xf>
    <xf numFmtId="49" fontId="5" fillId="0" borderId="12" xfId="0" applyNumberFormat="1" applyFont="1" applyBorder="1" applyAlignment="1">
      <alignment horizontal="center"/>
    </xf>
    <xf numFmtId="49" fontId="5" fillId="0" borderId="40" xfId="0" applyNumberFormat="1" applyFont="1" applyBorder="1" applyAlignment="1">
      <alignment horizontal="center"/>
    </xf>
    <xf numFmtId="49" fontId="5" fillId="0" borderId="42" xfId="0" applyNumberFormat="1" applyFont="1" applyBorder="1" applyAlignment="1">
      <alignment horizontal="center"/>
    </xf>
    <xf numFmtId="0" fontId="4" fillId="34" borderId="30" xfId="0" applyNumberFormat="1" applyFont="1" applyFill="1" applyBorder="1" applyAlignment="1">
      <alignment horizontal="left"/>
    </xf>
    <xf numFmtId="0" fontId="4" fillId="34" borderId="31" xfId="0" applyNumberFormat="1" applyFont="1" applyFill="1" applyBorder="1" applyAlignment="1">
      <alignment horizontal="left"/>
    </xf>
    <xf numFmtId="0" fontId="4" fillId="34" borderId="43" xfId="0" applyNumberFormat="1" applyFont="1" applyFill="1" applyBorder="1" applyAlignment="1">
      <alignment horizontal="left"/>
    </xf>
    <xf numFmtId="0" fontId="1" fillId="0" borderId="30" xfId="0" applyNumberFormat="1" applyFont="1" applyBorder="1" applyAlignment="1">
      <alignment horizontal="left" wrapText="1" indent="2"/>
    </xf>
    <xf numFmtId="0" fontId="1" fillId="0" borderId="31" xfId="0" applyNumberFormat="1" applyFont="1" applyBorder="1" applyAlignment="1">
      <alignment horizontal="left" indent="2"/>
    </xf>
    <xf numFmtId="0" fontId="1" fillId="0" borderId="43" xfId="0" applyNumberFormat="1" applyFont="1" applyBorder="1" applyAlignment="1">
      <alignment horizontal="left" indent="2"/>
    </xf>
    <xf numFmtId="0" fontId="3" fillId="0" borderId="0" xfId="0" applyNumberFormat="1" applyFont="1" applyBorder="1" applyAlignment="1">
      <alignment horizontal="justify" wrapText="1"/>
    </xf>
    <xf numFmtId="0" fontId="1" fillId="0" borderId="35" xfId="0" applyNumberFormat="1" applyFont="1" applyBorder="1" applyAlignment="1">
      <alignment horizontal="left" wrapText="1" indent="2"/>
    </xf>
    <xf numFmtId="0" fontId="1" fillId="0" borderId="36" xfId="0" applyNumberFormat="1" applyFont="1" applyBorder="1" applyAlignment="1">
      <alignment horizontal="left" indent="2"/>
    </xf>
    <xf numFmtId="0" fontId="1" fillId="0" borderId="56" xfId="0" applyNumberFormat="1" applyFont="1" applyBorder="1" applyAlignment="1">
      <alignment horizontal="left" indent="2"/>
    </xf>
    <xf numFmtId="49" fontId="1" fillId="0" borderId="57" xfId="0" applyNumberFormat="1" applyFont="1" applyBorder="1" applyAlignment="1">
      <alignment horizontal="center"/>
    </xf>
    <xf numFmtId="49" fontId="1" fillId="0" borderId="36" xfId="0" applyNumberFormat="1" applyFont="1" applyBorder="1" applyAlignment="1">
      <alignment horizontal="center"/>
    </xf>
    <xf numFmtId="49" fontId="1" fillId="0" borderId="56" xfId="0" applyNumberFormat="1" applyFont="1" applyBorder="1" applyAlignment="1">
      <alignment horizontal="center"/>
    </xf>
    <xf numFmtId="49" fontId="1" fillId="0" borderId="35" xfId="0" applyNumberFormat="1" applyFont="1" applyBorder="1" applyAlignment="1">
      <alignment horizontal="center"/>
    </xf>
    <xf numFmtId="49" fontId="1" fillId="0" borderId="37" xfId="0" applyNumberFormat="1" applyFont="1" applyBorder="1" applyAlignment="1">
      <alignment horizontal="center"/>
    </xf>
    <xf numFmtId="4" fontId="1" fillId="0" borderId="56" xfId="0" applyNumberFormat="1" applyFont="1" applyBorder="1" applyAlignment="1">
      <alignment horizontal="center"/>
    </xf>
    <xf numFmtId="4" fontId="1" fillId="0" borderId="57" xfId="0" applyNumberFormat="1" applyFont="1" applyBorder="1" applyAlignment="1">
      <alignment horizontal="center"/>
    </xf>
    <xf numFmtId="0" fontId="1" fillId="0" borderId="12" xfId="0" applyFont="1" applyBorder="1" applyAlignment="1">
      <alignment horizontal="center"/>
    </xf>
    <xf numFmtId="0" fontId="1" fillId="0" borderId="0" xfId="0" applyNumberFormat="1" applyFont="1" applyBorder="1" applyAlignment="1">
      <alignment vertical="top"/>
    </xf>
    <xf numFmtId="0" fontId="1" fillId="0" borderId="44" xfId="0" applyNumberFormat="1" applyFont="1" applyBorder="1" applyAlignment="1">
      <alignment horizontal="left" wrapText="1"/>
    </xf>
    <xf numFmtId="0" fontId="1" fillId="0" borderId="48" xfId="0" applyNumberFormat="1" applyFont="1" applyBorder="1" applyAlignment="1">
      <alignment horizontal="left" wrapText="1" indent="4"/>
    </xf>
    <xf numFmtId="0" fontId="1" fillId="0" borderId="50" xfId="0" applyNumberFormat="1" applyFont="1" applyBorder="1" applyAlignment="1">
      <alignment horizontal="left" indent="4"/>
    </xf>
    <xf numFmtId="0" fontId="1" fillId="0" borderId="24" xfId="0" applyNumberFormat="1" applyFont="1" applyBorder="1" applyAlignment="1">
      <alignment horizontal="left" wrapText="1" indent="4"/>
    </xf>
    <xf numFmtId="0" fontId="1" fillId="0" borderId="12" xfId="0" applyNumberFormat="1" applyFont="1" applyBorder="1" applyAlignment="1">
      <alignment horizontal="left" indent="4"/>
    </xf>
    <xf numFmtId="49" fontId="1" fillId="0" borderId="45" xfId="0" applyNumberFormat="1" applyFont="1" applyBorder="1" applyAlignment="1">
      <alignment horizontal="center"/>
    </xf>
    <xf numFmtId="49" fontId="1" fillId="0" borderId="16" xfId="0" applyNumberFormat="1" applyFont="1" applyBorder="1" applyAlignment="1">
      <alignment horizontal="center"/>
    </xf>
    <xf numFmtId="0" fontId="1" fillId="0" borderId="44" xfId="0" applyNumberFormat="1" applyFont="1" applyBorder="1" applyAlignment="1">
      <alignment horizontal="left" wrapText="1" indent="3"/>
    </xf>
    <xf numFmtId="4" fontId="1" fillId="0" borderId="52" xfId="0" applyNumberFormat="1" applyFont="1" applyBorder="1" applyAlignment="1">
      <alignment horizontal="center"/>
    </xf>
    <xf numFmtId="4" fontId="1" fillId="0" borderId="20" xfId="0" applyNumberFormat="1" applyFont="1" applyBorder="1" applyAlignment="1">
      <alignment horizontal="center"/>
    </xf>
    <xf numFmtId="4" fontId="1" fillId="0" borderId="51" xfId="0" applyNumberFormat="1" applyFont="1" applyBorder="1" applyAlignment="1">
      <alignment horizontal="center"/>
    </xf>
    <xf numFmtId="4" fontId="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0" fontId="1" fillId="0" borderId="44" xfId="0" applyNumberFormat="1" applyFont="1" applyBorder="1" applyAlignment="1">
      <alignment horizontal="left" wrapText="1" indent="2"/>
    </xf>
    <xf numFmtId="0" fontId="1" fillId="0" borderId="44" xfId="0" applyNumberFormat="1" applyFont="1" applyBorder="1" applyAlignment="1">
      <alignment horizontal="left" wrapText="1" indent="1"/>
    </xf>
    <xf numFmtId="0" fontId="1" fillId="0" borderId="31" xfId="0" applyNumberFormat="1" applyFont="1" applyBorder="1" applyAlignment="1">
      <alignment horizontal="left" indent="1"/>
    </xf>
    <xf numFmtId="0" fontId="1" fillId="0" borderId="11"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49" fontId="5" fillId="0" borderId="31" xfId="0" applyNumberFormat="1" applyFont="1" applyBorder="1" applyAlignment="1">
      <alignment horizontal="center"/>
    </xf>
    <xf numFmtId="49" fontId="5" fillId="0" borderId="43" xfId="0" applyNumberFormat="1" applyFont="1" applyBorder="1" applyAlignment="1">
      <alignment horizontal="center"/>
    </xf>
    <xf numFmtId="0" fontId="5" fillId="0" borderId="44" xfId="0" applyNumberFormat="1" applyFont="1" applyBorder="1" applyAlignment="1">
      <alignment horizontal="left"/>
    </xf>
    <xf numFmtId="0" fontId="5" fillId="0" borderId="31" xfId="0" applyNumberFormat="1" applyFont="1" applyBorder="1" applyAlignment="1">
      <alignment horizontal="left"/>
    </xf>
    <xf numFmtId="49" fontId="5" fillId="0" borderId="19" xfId="0" applyNumberFormat="1" applyFont="1" applyBorder="1" applyAlignment="1">
      <alignment horizontal="center"/>
    </xf>
    <xf numFmtId="49" fontId="5" fillId="0" borderId="20" xfId="0" applyNumberFormat="1" applyFont="1" applyBorder="1" applyAlignment="1">
      <alignment horizontal="center"/>
    </xf>
    <xf numFmtId="49" fontId="5" fillId="0" borderId="51" xfId="0" applyNumberFormat="1" applyFont="1" applyBorder="1" applyAlignment="1">
      <alignment horizontal="center"/>
    </xf>
    <xf numFmtId="49" fontId="1" fillId="0" borderId="48"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46"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1" fillId="0" borderId="41" xfId="0" applyNumberFormat="1" applyFont="1" applyBorder="1" applyAlignment="1">
      <alignment horizontal="center" vertical="top" wrapText="1"/>
    </xf>
    <xf numFmtId="49" fontId="1" fillId="0" borderId="31" xfId="0" applyNumberFormat="1" applyFont="1" applyBorder="1" applyAlignment="1">
      <alignment horizontal="left"/>
    </xf>
    <xf numFmtId="0" fontId="1" fillId="0" borderId="11" xfId="0" applyNumberFormat="1" applyFont="1" applyBorder="1" applyAlignment="1">
      <alignment horizontal="left"/>
    </xf>
    <xf numFmtId="0" fontId="1" fillId="0" borderId="46" xfId="0" applyNumberFormat="1" applyFont="1" applyBorder="1" applyAlignment="1">
      <alignment horizontal="left"/>
    </xf>
    <xf numFmtId="0" fontId="1" fillId="0" borderId="48" xfId="0" applyNumberFormat="1" applyFont="1" applyBorder="1" applyAlignment="1">
      <alignment horizontal="right"/>
    </xf>
    <xf numFmtId="0" fontId="1" fillId="0" borderId="11" xfId="0" applyNumberFormat="1" applyFont="1" applyBorder="1" applyAlignment="1">
      <alignment horizontal="right"/>
    </xf>
    <xf numFmtId="0" fontId="1" fillId="0" borderId="11"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48" xfId="0" applyNumberFormat="1" applyFont="1" applyBorder="1" applyAlignment="1">
      <alignment horizontal="center" vertical="center" wrapText="1"/>
    </xf>
    <xf numFmtId="0" fontId="1" fillId="0" borderId="44"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11" xfId="0" applyFont="1" applyBorder="1" applyAlignment="1">
      <alignment horizontal="center"/>
    </xf>
    <xf numFmtId="0" fontId="1" fillId="0" borderId="0" xfId="0" applyFont="1" applyBorder="1" applyAlignment="1">
      <alignment horizontal="right"/>
    </xf>
    <xf numFmtId="0" fontId="1" fillId="0" borderId="0" xfId="0" applyFont="1" applyAlignment="1">
      <alignment horizontal="left" wrapText="1"/>
    </xf>
    <xf numFmtId="0" fontId="1" fillId="0" borderId="0" xfId="0" applyNumberFormat="1" applyFont="1" applyBorder="1" applyAlignment="1">
      <alignment vertical="top" wrapText="1"/>
    </xf>
    <xf numFmtId="0" fontId="19" fillId="0" borderId="0" xfId="0" applyFont="1" applyAlignment="1">
      <alignment vertical="top" wrapText="1"/>
    </xf>
    <xf numFmtId="0" fontId="1" fillId="0" borderId="58" xfId="0" applyNumberFormat="1" applyFont="1" applyBorder="1" applyAlignment="1">
      <alignment horizontal="center" vertical="center" wrapText="1"/>
    </xf>
    <xf numFmtId="0" fontId="1" fillId="0" borderId="59"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8" fillId="0" borderId="44" xfId="0" applyNumberFormat="1" applyFont="1" applyBorder="1" applyAlignment="1">
      <alignment horizontal="left" wrapText="1" indent="3"/>
    </xf>
    <xf numFmtId="0" fontId="18" fillId="0" borderId="31" xfId="0" applyNumberFormat="1" applyFont="1" applyBorder="1" applyAlignment="1">
      <alignment horizontal="left" indent="3"/>
    </xf>
    <xf numFmtId="0" fontId="1" fillId="0" borderId="0" xfId="0" applyFont="1" applyAlignment="1">
      <alignment vertical="top" wrapText="1"/>
    </xf>
    <xf numFmtId="49" fontId="1" fillId="0" borderId="58" xfId="0" applyNumberFormat="1" applyFont="1" applyBorder="1" applyAlignment="1">
      <alignment horizontal="center"/>
    </xf>
    <xf numFmtId="49" fontId="1" fillId="0" borderId="29"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E135"/>
  <sheetViews>
    <sheetView zoomScale="98" zoomScaleNormal="98" zoomScaleSheetLayoutView="95" zoomScalePageLayoutView="0" workbookViewId="0" topLeftCell="A1">
      <selection activeCell="DS35" sqref="DS35:EE35"/>
    </sheetView>
  </sheetViews>
  <sheetFormatPr defaultColWidth="0.875" defaultRowHeight="12.75"/>
  <cols>
    <col min="1" max="109" width="0.875" style="13" customWidth="1"/>
    <col min="110" max="133" width="0.875" style="25" customWidth="1"/>
    <col min="134" max="134" width="2.875" style="25" customWidth="1"/>
    <col min="135" max="135" width="1.37890625" style="25" customWidth="1"/>
    <col min="136" max="136" width="1.12109375" style="25" customWidth="1"/>
    <col min="137" max="137" width="1.25" style="25" customWidth="1"/>
    <col min="138" max="142" width="0.875" style="25" customWidth="1"/>
    <col min="143" max="143" width="0.6171875" style="25" customWidth="1"/>
    <col min="144" max="144" width="0.2421875" style="25" hidden="1" customWidth="1"/>
    <col min="145" max="148" width="0.875" style="25" hidden="1" customWidth="1"/>
    <col min="149" max="161" width="0.875" style="25" customWidth="1"/>
    <col min="162" max="162" width="0.2421875" style="25" customWidth="1"/>
    <col min="163" max="164" width="0.875" style="25" hidden="1" customWidth="1"/>
    <col min="165" max="185" width="0.875" style="25" customWidth="1"/>
    <col min="186" max="186" width="2.75390625" style="25" customWidth="1"/>
    <col min="187" max="189" width="0.875" style="25" customWidth="1"/>
    <col min="190" max="190" width="2.875" style="25" customWidth="1"/>
    <col min="191" max="200" width="0.875" style="25" customWidth="1"/>
    <col min="201" max="16384" width="0.875" style="13" customWidth="1"/>
  </cols>
  <sheetData>
    <row r="1" spans="1:200" ht="12">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32" t="s">
        <v>266</v>
      </c>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row>
    <row r="2" spans="1:200" ht="65.2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33" t="s">
        <v>350</v>
      </c>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row>
    <row r="3" spans="1:200" ht="18.75"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row>
    <row r="4" spans="1:200" s="1" customFormat="1" ht="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34" t="s">
        <v>205</v>
      </c>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row>
    <row r="5" spans="1:203" s="1" customFormat="1" ht="27"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37" t="s">
        <v>364</v>
      </c>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row>
    <row r="6" spans="1:200" s="1" customFormat="1" ht="12"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35" t="s">
        <v>206</v>
      </c>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row>
    <row r="7" spans="1:200" s="1" customFormat="1" ht="1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18"/>
      <c r="FN7" s="18"/>
      <c r="FO7" s="36" t="s">
        <v>365</v>
      </c>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row>
    <row r="8" spans="1:200" s="1" customFormat="1" ht="12">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38" t="s">
        <v>16</v>
      </c>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17"/>
      <c r="FN8" s="17"/>
      <c r="FO8" s="38" t="s">
        <v>17</v>
      </c>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row>
    <row r="9" spans="1:200" s="1" customFormat="1" ht="1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8"/>
      <c r="DG9" s="18"/>
      <c r="DH9" s="18"/>
      <c r="DI9" s="18"/>
      <c r="DJ9" s="18"/>
      <c r="DK9" s="18"/>
      <c r="DL9" s="18"/>
      <c r="DM9" s="18"/>
      <c r="DN9" s="19"/>
      <c r="DO9" s="39"/>
      <c r="DP9" s="39"/>
      <c r="DQ9" s="39"/>
      <c r="DR9" s="39"/>
      <c r="DS9" s="26"/>
      <c r="DT9" s="26"/>
      <c r="DU9" s="26"/>
      <c r="DV9" s="26"/>
      <c r="DW9" s="26"/>
      <c r="DX9" s="26"/>
      <c r="DY9" s="26"/>
      <c r="DZ9" s="26"/>
      <c r="EA9" s="26"/>
      <c r="EB9" s="26"/>
      <c r="EC9" s="26"/>
      <c r="ED9" s="26"/>
      <c r="EE9" s="26"/>
      <c r="EF9" s="26"/>
      <c r="EG9" s="26"/>
      <c r="EH9" s="26"/>
      <c r="EI9" s="26"/>
      <c r="EJ9" s="26"/>
      <c r="EK9" s="26"/>
      <c r="EL9" s="26"/>
      <c r="EM9" s="26"/>
      <c r="EN9" s="26" t="s">
        <v>18</v>
      </c>
      <c r="EO9" s="36"/>
      <c r="EP9" s="36"/>
      <c r="EQ9" s="36"/>
      <c r="ER9" s="36"/>
      <c r="ES9" s="36"/>
      <c r="ET9" s="36"/>
      <c r="EU9" s="36"/>
      <c r="EV9" s="36"/>
      <c r="EW9" s="36"/>
      <c r="EX9" s="36"/>
      <c r="EY9" s="36"/>
      <c r="EZ9" s="36"/>
      <c r="FA9" s="36"/>
      <c r="FB9" s="36"/>
      <c r="FC9" s="36"/>
      <c r="FD9" s="36"/>
      <c r="FE9" s="36"/>
      <c r="FF9" s="36"/>
      <c r="FG9" s="36"/>
      <c r="FH9" s="18" t="s">
        <v>18</v>
      </c>
      <c r="FI9" s="36"/>
      <c r="FJ9" s="36"/>
      <c r="FK9" s="36"/>
      <c r="FL9" s="36"/>
      <c r="FM9" s="36"/>
      <c r="FN9" s="36"/>
      <c r="FO9" s="36"/>
      <c r="FP9" s="36"/>
      <c r="FQ9" s="36"/>
      <c r="FR9" s="36"/>
      <c r="FS9" s="36"/>
      <c r="FT9" s="36"/>
      <c r="FU9" s="36"/>
      <c r="FV9" s="36"/>
      <c r="FW9" s="36"/>
      <c r="FX9" s="36"/>
      <c r="FY9" s="36"/>
      <c r="FZ9" s="36"/>
      <c r="GA9" s="40">
        <v>20</v>
      </c>
      <c r="GB9" s="40"/>
      <c r="GC9" s="40"/>
      <c r="GD9" s="40"/>
      <c r="GE9" s="41"/>
      <c r="GF9" s="41"/>
      <c r="GG9" s="41"/>
      <c r="GH9" s="41"/>
      <c r="GI9" s="18" t="s">
        <v>3</v>
      </c>
      <c r="GJ9" s="18"/>
      <c r="GK9" s="18"/>
      <c r="GL9" s="18"/>
      <c r="GM9" s="18"/>
      <c r="GN9" s="18"/>
      <c r="GO9" s="18"/>
      <c r="GP9" s="18"/>
      <c r="GQ9" s="18"/>
      <c r="GR9" s="18"/>
    </row>
    <row r="10" spans="1:200" s="1" customFormat="1" ht="11.2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row>
    <row r="11" spans="1:200" s="3" customFormat="1" ht="12.7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42" t="s">
        <v>207</v>
      </c>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row>
    <row r="12" spans="1:200" s="3" customFormat="1" ht="12.75" thickBo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42" t="s">
        <v>213</v>
      </c>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row>
    <row r="13" spans="1:200" s="3" customFormat="1" ht="1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43" t="s">
        <v>2</v>
      </c>
      <c r="BE13" s="43"/>
      <c r="BF13" s="43"/>
      <c r="BG13" s="43"/>
      <c r="BH13" s="43"/>
      <c r="BI13" s="43"/>
      <c r="BJ13" s="43"/>
      <c r="BK13" s="44" t="s">
        <v>366</v>
      </c>
      <c r="BL13" s="44"/>
      <c r="BM13" s="44"/>
      <c r="BN13" s="43" t="s">
        <v>20</v>
      </c>
      <c r="BO13" s="43"/>
      <c r="BP13" s="43"/>
      <c r="BQ13" s="43"/>
      <c r="BR13" s="43"/>
      <c r="BS13" s="43"/>
      <c r="BT13" s="43"/>
      <c r="BU13" s="43"/>
      <c r="BV13" s="43"/>
      <c r="BW13" s="43"/>
      <c r="BX13" s="43"/>
      <c r="BY13" s="43"/>
      <c r="BZ13" s="43"/>
      <c r="CA13" s="43"/>
      <c r="CB13" s="43"/>
      <c r="CC13" s="43"/>
      <c r="CD13" s="43"/>
      <c r="CE13" s="43"/>
      <c r="CF13" s="43"/>
      <c r="CG13" s="43"/>
      <c r="CH13" s="43"/>
      <c r="CI13" s="43"/>
      <c r="CJ13" s="44" t="s">
        <v>367</v>
      </c>
      <c r="CK13" s="44"/>
      <c r="CL13" s="44"/>
      <c r="CM13" s="43" t="s">
        <v>21</v>
      </c>
      <c r="CN13" s="43"/>
      <c r="CO13" s="43"/>
      <c r="CP13" s="43"/>
      <c r="CQ13" s="43"/>
      <c r="CR13" s="44" t="s">
        <v>368</v>
      </c>
      <c r="CS13" s="44"/>
      <c r="CT13" s="44"/>
      <c r="CU13" s="45" t="s">
        <v>208</v>
      </c>
      <c r="CV13" s="45"/>
      <c r="CW13" s="45"/>
      <c r="CX13" s="45"/>
      <c r="CY13" s="45"/>
      <c r="CZ13" s="45"/>
      <c r="DA13" s="45"/>
      <c r="DB13" s="45"/>
      <c r="DC13" s="45"/>
      <c r="DD13" s="12"/>
      <c r="DE13" s="12"/>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46" t="s">
        <v>19</v>
      </c>
      <c r="GG13" s="47"/>
      <c r="GH13" s="47"/>
      <c r="GI13" s="47"/>
      <c r="GJ13" s="47"/>
      <c r="GK13" s="47"/>
      <c r="GL13" s="47"/>
      <c r="GM13" s="47"/>
      <c r="GN13" s="47"/>
      <c r="GO13" s="47"/>
      <c r="GP13" s="47"/>
      <c r="GQ13" s="47"/>
      <c r="GR13" s="48"/>
    </row>
    <row r="14" spans="1:200" s="1" customFormat="1" ht="12" thickBo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49"/>
      <c r="GG14" s="50"/>
      <c r="GH14" s="50"/>
      <c r="GI14" s="50"/>
      <c r="GJ14" s="50"/>
      <c r="GK14" s="50"/>
      <c r="GL14" s="50"/>
      <c r="GM14" s="50"/>
      <c r="GN14" s="50"/>
      <c r="GO14" s="50"/>
      <c r="GP14" s="50"/>
      <c r="GQ14" s="50"/>
      <c r="GR14" s="51"/>
    </row>
    <row r="15" spans="65:200" s="1" customFormat="1" ht="12.75" customHeight="1">
      <c r="BM15" s="52" t="s">
        <v>33</v>
      </c>
      <c r="BN15" s="52"/>
      <c r="BO15" s="52"/>
      <c r="BP15" s="52"/>
      <c r="BQ15" s="53" t="s">
        <v>380</v>
      </c>
      <c r="BR15" s="53"/>
      <c r="BS15" s="53"/>
      <c r="BT15" s="54" t="s">
        <v>18</v>
      </c>
      <c r="BU15" s="54"/>
      <c r="BW15" s="53" t="s">
        <v>381</v>
      </c>
      <c r="BX15" s="53"/>
      <c r="BY15" s="53"/>
      <c r="BZ15" s="53"/>
      <c r="CA15" s="53"/>
      <c r="CB15" s="53"/>
      <c r="CC15" s="53"/>
      <c r="CD15" s="53"/>
      <c r="CE15" s="53"/>
      <c r="CF15" s="53"/>
      <c r="CG15" s="53"/>
      <c r="CH15" s="53"/>
      <c r="CI15" s="53"/>
      <c r="CJ15" s="53"/>
      <c r="CK15" s="53"/>
      <c r="CL15" s="52">
        <v>20</v>
      </c>
      <c r="CM15" s="52"/>
      <c r="CN15" s="52"/>
      <c r="CO15" s="55" t="s">
        <v>366</v>
      </c>
      <c r="CP15" s="55"/>
      <c r="CQ15" s="55"/>
      <c r="CR15" s="1" t="s">
        <v>3</v>
      </c>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3" t="s">
        <v>22</v>
      </c>
      <c r="GE15" s="22"/>
      <c r="GF15" s="56">
        <v>45020</v>
      </c>
      <c r="GG15" s="57"/>
      <c r="GH15" s="57"/>
      <c r="GI15" s="57"/>
      <c r="GJ15" s="57"/>
      <c r="GK15" s="57"/>
      <c r="GL15" s="57"/>
      <c r="GM15" s="57"/>
      <c r="GN15" s="57"/>
      <c r="GO15" s="57"/>
      <c r="GP15" s="57"/>
      <c r="GQ15" s="57"/>
      <c r="GR15" s="58"/>
    </row>
    <row r="16" spans="1:200" s="1" customFormat="1" ht="18" customHeight="1">
      <c r="A16" s="54" t="s">
        <v>25</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3" t="s">
        <v>23</v>
      </c>
      <c r="GE16" s="22"/>
      <c r="GF16" s="70" t="s">
        <v>379</v>
      </c>
      <c r="GG16" s="71"/>
      <c r="GH16" s="71"/>
      <c r="GI16" s="71"/>
      <c r="GJ16" s="71"/>
      <c r="GK16" s="71"/>
      <c r="GL16" s="71"/>
      <c r="GM16" s="71"/>
      <c r="GN16" s="71"/>
      <c r="GO16" s="71"/>
      <c r="GP16" s="71"/>
      <c r="GQ16" s="71"/>
      <c r="GR16" s="72"/>
    </row>
    <row r="17" spans="1:200" s="1" customFormat="1" ht="11.25" customHeight="1">
      <c r="A17" s="1" t="s">
        <v>26</v>
      </c>
      <c r="AB17" s="73" t="s">
        <v>363</v>
      </c>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3" t="s">
        <v>24</v>
      </c>
      <c r="GE17" s="22"/>
      <c r="GF17" s="74">
        <v>707</v>
      </c>
      <c r="GG17" s="75"/>
      <c r="GH17" s="75"/>
      <c r="GI17" s="75"/>
      <c r="GJ17" s="75"/>
      <c r="GK17" s="75"/>
      <c r="GL17" s="75"/>
      <c r="GM17" s="75"/>
      <c r="GN17" s="75"/>
      <c r="GO17" s="75"/>
      <c r="GP17" s="75"/>
      <c r="GQ17" s="75"/>
      <c r="GR17" s="76"/>
    </row>
    <row r="18" spans="110:200" s="1" customFormat="1" ht="11.25">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3" t="s">
        <v>23</v>
      </c>
      <c r="GE18" s="22"/>
      <c r="GF18" s="70" t="s">
        <v>369</v>
      </c>
      <c r="GG18" s="71"/>
      <c r="GH18" s="71"/>
      <c r="GI18" s="71"/>
      <c r="GJ18" s="71"/>
      <c r="GK18" s="71"/>
      <c r="GL18" s="71"/>
      <c r="GM18" s="71"/>
      <c r="GN18" s="71"/>
      <c r="GO18" s="71"/>
      <c r="GP18" s="71"/>
      <c r="GQ18" s="71"/>
      <c r="GR18" s="72"/>
    </row>
    <row r="19" spans="110:200" s="1" customFormat="1" ht="11.25">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3" t="s">
        <v>27</v>
      </c>
      <c r="GE19" s="22"/>
      <c r="GF19" s="77">
        <v>2623013989</v>
      </c>
      <c r="GG19" s="78"/>
      <c r="GH19" s="78"/>
      <c r="GI19" s="78"/>
      <c r="GJ19" s="78"/>
      <c r="GK19" s="78"/>
      <c r="GL19" s="78"/>
      <c r="GM19" s="78"/>
      <c r="GN19" s="78"/>
      <c r="GO19" s="78"/>
      <c r="GP19" s="78"/>
      <c r="GQ19" s="78"/>
      <c r="GR19" s="79"/>
    </row>
    <row r="20" spans="1:200" s="1" customFormat="1" ht="11.25">
      <c r="A20" s="1" t="s">
        <v>31</v>
      </c>
      <c r="K20" s="73" t="s">
        <v>371</v>
      </c>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3" t="s">
        <v>28</v>
      </c>
      <c r="GE20" s="22"/>
      <c r="GF20" s="70" t="s">
        <v>370</v>
      </c>
      <c r="GG20" s="71"/>
      <c r="GH20" s="71"/>
      <c r="GI20" s="71"/>
      <c r="GJ20" s="71"/>
      <c r="GK20" s="71"/>
      <c r="GL20" s="71"/>
      <c r="GM20" s="71"/>
      <c r="GN20" s="71"/>
      <c r="GO20" s="71"/>
      <c r="GP20" s="71"/>
      <c r="GQ20" s="71"/>
      <c r="GR20" s="72"/>
    </row>
    <row r="21" spans="1:200" s="1" customFormat="1" ht="18" customHeight="1" thickBot="1">
      <c r="A21" s="1" t="s">
        <v>32</v>
      </c>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3" t="s">
        <v>29</v>
      </c>
      <c r="GE21" s="22"/>
      <c r="GF21" s="84" t="s">
        <v>30</v>
      </c>
      <c r="GG21" s="85"/>
      <c r="GH21" s="85"/>
      <c r="GI21" s="85"/>
      <c r="GJ21" s="85"/>
      <c r="GK21" s="85"/>
      <c r="GL21" s="85"/>
      <c r="GM21" s="85"/>
      <c r="GN21" s="85"/>
      <c r="GO21" s="85"/>
      <c r="GP21" s="85"/>
      <c r="GQ21" s="85"/>
      <c r="GR21" s="86"/>
    </row>
    <row r="22" spans="1:200" s="4" customFormat="1" ht="10.5">
      <c r="A22" s="87" t="s">
        <v>34</v>
      </c>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row>
    <row r="23" spans="110:200" s="1" customFormat="1" ht="12" thickBot="1">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row>
    <row r="24" spans="1:213" s="1" customFormat="1" ht="13.5" customHeight="1" thickBot="1">
      <c r="A24" s="88" t="s">
        <v>0</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90"/>
      <c r="BX24" s="59" t="s">
        <v>1</v>
      </c>
      <c r="BY24" s="60"/>
      <c r="BZ24" s="60"/>
      <c r="CA24" s="60"/>
      <c r="CB24" s="60"/>
      <c r="CC24" s="60"/>
      <c r="CD24" s="60"/>
      <c r="CE24" s="97"/>
      <c r="CF24" s="59" t="s">
        <v>216</v>
      </c>
      <c r="CG24" s="60"/>
      <c r="CH24" s="60"/>
      <c r="CI24" s="60"/>
      <c r="CJ24" s="60"/>
      <c r="CK24" s="60"/>
      <c r="CL24" s="60"/>
      <c r="CM24" s="60"/>
      <c r="CN24" s="60"/>
      <c r="CO24" s="60"/>
      <c r="CP24" s="60"/>
      <c r="CQ24" s="60"/>
      <c r="CR24" s="97"/>
      <c r="CS24" s="59" t="s">
        <v>217</v>
      </c>
      <c r="CT24" s="60"/>
      <c r="CU24" s="60"/>
      <c r="CV24" s="60"/>
      <c r="CW24" s="60"/>
      <c r="CX24" s="60"/>
      <c r="CY24" s="60"/>
      <c r="CZ24" s="60"/>
      <c r="DA24" s="60"/>
      <c r="DB24" s="60"/>
      <c r="DC24" s="60"/>
      <c r="DD24" s="60"/>
      <c r="DE24" s="60"/>
      <c r="DF24" s="65" t="s">
        <v>7</v>
      </c>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7"/>
    </row>
    <row r="25" spans="1:213" s="1" customFormat="1" ht="11.25" customHeight="1">
      <c r="A25" s="91"/>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3"/>
      <c r="BX25" s="61"/>
      <c r="BY25" s="62"/>
      <c r="BZ25" s="62"/>
      <c r="CA25" s="62"/>
      <c r="CB25" s="62"/>
      <c r="CC25" s="62"/>
      <c r="CD25" s="62"/>
      <c r="CE25" s="98"/>
      <c r="CF25" s="61"/>
      <c r="CG25" s="62"/>
      <c r="CH25" s="62"/>
      <c r="CI25" s="62"/>
      <c r="CJ25" s="62"/>
      <c r="CK25" s="62"/>
      <c r="CL25" s="62"/>
      <c r="CM25" s="62"/>
      <c r="CN25" s="62"/>
      <c r="CO25" s="62"/>
      <c r="CP25" s="62"/>
      <c r="CQ25" s="62"/>
      <c r="CR25" s="98"/>
      <c r="CS25" s="61"/>
      <c r="CT25" s="62"/>
      <c r="CU25" s="62"/>
      <c r="CV25" s="62"/>
      <c r="CW25" s="62"/>
      <c r="CX25" s="62"/>
      <c r="CY25" s="62"/>
      <c r="CZ25" s="62"/>
      <c r="DA25" s="62"/>
      <c r="DB25" s="62"/>
      <c r="DC25" s="62"/>
      <c r="DD25" s="62"/>
      <c r="DE25" s="62"/>
      <c r="DF25" s="68" t="s">
        <v>372</v>
      </c>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81" t="s">
        <v>2</v>
      </c>
      <c r="FT25" s="81"/>
      <c r="FU25" s="81"/>
      <c r="FV25" s="81"/>
      <c r="FW25" s="81"/>
      <c r="FX25" s="81"/>
      <c r="FY25" s="73">
        <v>24</v>
      </c>
      <c r="FZ25" s="73"/>
      <c r="GA25" s="73"/>
      <c r="GB25" s="82" t="s">
        <v>3</v>
      </c>
      <c r="GC25" s="82"/>
      <c r="GD25" s="82"/>
      <c r="GE25" s="83"/>
      <c r="GF25" s="80" t="s">
        <v>2</v>
      </c>
      <c r="GG25" s="81"/>
      <c r="GH25" s="81"/>
      <c r="GI25" s="81"/>
      <c r="GJ25" s="81"/>
      <c r="GK25" s="81"/>
      <c r="GL25" s="73">
        <v>25</v>
      </c>
      <c r="GM25" s="73"/>
      <c r="GN25" s="73"/>
      <c r="GO25" s="82" t="s">
        <v>3</v>
      </c>
      <c r="GP25" s="82"/>
      <c r="GQ25" s="82"/>
      <c r="GR25" s="83"/>
      <c r="GS25" s="103" t="s">
        <v>6</v>
      </c>
      <c r="GT25" s="104"/>
      <c r="GU25" s="104"/>
      <c r="GV25" s="104"/>
      <c r="GW25" s="104"/>
      <c r="GX25" s="104"/>
      <c r="GY25" s="104"/>
      <c r="GZ25" s="104"/>
      <c r="HA25" s="104"/>
      <c r="HB25" s="104"/>
      <c r="HC25" s="104"/>
      <c r="HD25" s="104"/>
      <c r="HE25" s="105"/>
    </row>
    <row r="26" spans="1:213" s="1" customFormat="1" ht="60" customHeight="1">
      <c r="A26" s="94"/>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6"/>
      <c r="BX26" s="63"/>
      <c r="BY26" s="64"/>
      <c r="BZ26" s="64"/>
      <c r="CA26" s="64"/>
      <c r="CB26" s="64"/>
      <c r="CC26" s="64"/>
      <c r="CD26" s="64"/>
      <c r="CE26" s="99"/>
      <c r="CF26" s="63"/>
      <c r="CG26" s="64"/>
      <c r="CH26" s="64"/>
      <c r="CI26" s="64"/>
      <c r="CJ26" s="64"/>
      <c r="CK26" s="64"/>
      <c r="CL26" s="64"/>
      <c r="CM26" s="64"/>
      <c r="CN26" s="64"/>
      <c r="CO26" s="64"/>
      <c r="CP26" s="64"/>
      <c r="CQ26" s="64"/>
      <c r="CR26" s="99"/>
      <c r="CS26" s="63"/>
      <c r="CT26" s="64"/>
      <c r="CU26" s="64"/>
      <c r="CV26" s="64"/>
      <c r="CW26" s="64"/>
      <c r="CX26" s="64"/>
      <c r="CY26" s="64"/>
      <c r="CZ26" s="64"/>
      <c r="DA26" s="64"/>
      <c r="DB26" s="64"/>
      <c r="DC26" s="64"/>
      <c r="DD26" s="64"/>
      <c r="DE26" s="64"/>
      <c r="DF26" s="109" t="s">
        <v>253</v>
      </c>
      <c r="DG26" s="101"/>
      <c r="DH26" s="101"/>
      <c r="DI26" s="101"/>
      <c r="DJ26" s="101"/>
      <c r="DK26" s="101"/>
      <c r="DL26" s="101"/>
      <c r="DM26" s="101"/>
      <c r="DN26" s="101"/>
      <c r="DO26" s="101"/>
      <c r="DP26" s="101"/>
      <c r="DQ26" s="101"/>
      <c r="DR26" s="110"/>
      <c r="DS26" s="100" t="s">
        <v>254</v>
      </c>
      <c r="DT26" s="101"/>
      <c r="DU26" s="101"/>
      <c r="DV26" s="101"/>
      <c r="DW26" s="101"/>
      <c r="DX26" s="101"/>
      <c r="DY26" s="101"/>
      <c r="DZ26" s="101"/>
      <c r="EA26" s="101"/>
      <c r="EB26" s="101"/>
      <c r="EC26" s="101"/>
      <c r="ED26" s="101"/>
      <c r="EE26" s="110"/>
      <c r="EF26" s="100" t="s">
        <v>351</v>
      </c>
      <c r="EG26" s="101"/>
      <c r="EH26" s="101"/>
      <c r="EI26" s="101"/>
      <c r="EJ26" s="101"/>
      <c r="EK26" s="101"/>
      <c r="EL26" s="101"/>
      <c r="EM26" s="101"/>
      <c r="EN26" s="101"/>
      <c r="EO26" s="101"/>
      <c r="EP26" s="101"/>
      <c r="EQ26" s="101"/>
      <c r="ER26" s="110"/>
      <c r="ES26" s="100" t="s">
        <v>373</v>
      </c>
      <c r="ET26" s="101"/>
      <c r="EU26" s="101"/>
      <c r="EV26" s="101"/>
      <c r="EW26" s="101"/>
      <c r="EX26" s="101"/>
      <c r="EY26" s="101"/>
      <c r="EZ26" s="101"/>
      <c r="FA26" s="101"/>
      <c r="FB26" s="101"/>
      <c r="FC26" s="101"/>
      <c r="FD26" s="101"/>
      <c r="FE26" s="102"/>
      <c r="FF26" s="100" t="s">
        <v>255</v>
      </c>
      <c r="FG26" s="101"/>
      <c r="FH26" s="101"/>
      <c r="FI26" s="101"/>
      <c r="FJ26" s="101"/>
      <c r="FK26" s="101"/>
      <c r="FL26" s="101"/>
      <c r="FM26" s="101"/>
      <c r="FN26" s="101"/>
      <c r="FO26" s="101"/>
      <c r="FP26" s="101"/>
      <c r="FQ26" s="101"/>
      <c r="FR26" s="102"/>
      <c r="FS26" s="109" t="s">
        <v>4</v>
      </c>
      <c r="FT26" s="101"/>
      <c r="FU26" s="101"/>
      <c r="FV26" s="101"/>
      <c r="FW26" s="101"/>
      <c r="FX26" s="101"/>
      <c r="FY26" s="101"/>
      <c r="FZ26" s="101"/>
      <c r="GA26" s="101"/>
      <c r="GB26" s="101"/>
      <c r="GC26" s="101"/>
      <c r="GD26" s="101"/>
      <c r="GE26" s="102"/>
      <c r="GF26" s="109" t="s">
        <v>5</v>
      </c>
      <c r="GG26" s="101"/>
      <c r="GH26" s="101"/>
      <c r="GI26" s="101"/>
      <c r="GJ26" s="101"/>
      <c r="GK26" s="101"/>
      <c r="GL26" s="101"/>
      <c r="GM26" s="101"/>
      <c r="GN26" s="101"/>
      <c r="GO26" s="101"/>
      <c r="GP26" s="101"/>
      <c r="GQ26" s="101"/>
      <c r="GR26" s="102"/>
      <c r="GS26" s="106"/>
      <c r="GT26" s="107"/>
      <c r="GU26" s="107"/>
      <c r="GV26" s="107"/>
      <c r="GW26" s="107"/>
      <c r="GX26" s="107"/>
      <c r="GY26" s="107"/>
      <c r="GZ26" s="107"/>
      <c r="HA26" s="107"/>
      <c r="HB26" s="107"/>
      <c r="HC26" s="107"/>
      <c r="HD26" s="107"/>
      <c r="HE26" s="108"/>
    </row>
    <row r="27" spans="1:213" s="1" customFormat="1" ht="11.25">
      <c r="A27" s="111" t="s">
        <v>8</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3"/>
      <c r="BX27" s="114" t="s">
        <v>9</v>
      </c>
      <c r="BY27" s="112"/>
      <c r="BZ27" s="112"/>
      <c r="CA27" s="112"/>
      <c r="CB27" s="112"/>
      <c r="CC27" s="112"/>
      <c r="CD27" s="112"/>
      <c r="CE27" s="113"/>
      <c r="CF27" s="114" t="s">
        <v>10</v>
      </c>
      <c r="CG27" s="112"/>
      <c r="CH27" s="112"/>
      <c r="CI27" s="112"/>
      <c r="CJ27" s="112"/>
      <c r="CK27" s="112"/>
      <c r="CL27" s="112"/>
      <c r="CM27" s="112"/>
      <c r="CN27" s="112"/>
      <c r="CO27" s="112"/>
      <c r="CP27" s="112"/>
      <c r="CQ27" s="112"/>
      <c r="CR27" s="113"/>
      <c r="CS27" s="114" t="s">
        <v>11</v>
      </c>
      <c r="CT27" s="112"/>
      <c r="CU27" s="112"/>
      <c r="CV27" s="112"/>
      <c r="CW27" s="112"/>
      <c r="CX27" s="112"/>
      <c r="CY27" s="112"/>
      <c r="CZ27" s="112"/>
      <c r="DA27" s="112"/>
      <c r="DB27" s="112"/>
      <c r="DC27" s="112"/>
      <c r="DD27" s="112"/>
      <c r="DE27" s="112"/>
      <c r="DF27" s="115" t="s">
        <v>12</v>
      </c>
      <c r="DG27" s="116"/>
      <c r="DH27" s="116"/>
      <c r="DI27" s="116"/>
      <c r="DJ27" s="116"/>
      <c r="DK27" s="116"/>
      <c r="DL27" s="116"/>
      <c r="DM27" s="116"/>
      <c r="DN27" s="116"/>
      <c r="DO27" s="116"/>
      <c r="DP27" s="116"/>
      <c r="DQ27" s="116"/>
      <c r="DR27" s="117"/>
      <c r="DS27" s="118" t="s">
        <v>12</v>
      </c>
      <c r="DT27" s="116"/>
      <c r="DU27" s="116"/>
      <c r="DV27" s="116"/>
      <c r="DW27" s="116"/>
      <c r="DX27" s="116"/>
      <c r="DY27" s="116"/>
      <c r="DZ27" s="116"/>
      <c r="EA27" s="116"/>
      <c r="EB27" s="116"/>
      <c r="EC27" s="116"/>
      <c r="ED27" s="116"/>
      <c r="EE27" s="117"/>
      <c r="EF27" s="118" t="s">
        <v>13</v>
      </c>
      <c r="EG27" s="116"/>
      <c r="EH27" s="116"/>
      <c r="EI27" s="116"/>
      <c r="EJ27" s="116"/>
      <c r="EK27" s="116"/>
      <c r="EL27" s="116"/>
      <c r="EM27" s="116"/>
      <c r="EN27" s="116"/>
      <c r="EO27" s="116"/>
      <c r="EP27" s="116"/>
      <c r="EQ27" s="116"/>
      <c r="ER27" s="117"/>
      <c r="ES27" s="119">
        <v>8</v>
      </c>
      <c r="ET27" s="120"/>
      <c r="EU27" s="120"/>
      <c r="EV27" s="120"/>
      <c r="EW27" s="120"/>
      <c r="EX27" s="120"/>
      <c r="EY27" s="120"/>
      <c r="EZ27" s="120"/>
      <c r="FA27" s="120"/>
      <c r="FB27" s="120"/>
      <c r="FC27" s="120"/>
      <c r="FD27" s="120"/>
      <c r="FE27" s="121"/>
      <c r="FF27" s="119">
        <v>9</v>
      </c>
      <c r="FG27" s="120"/>
      <c r="FH27" s="120"/>
      <c r="FI27" s="120"/>
      <c r="FJ27" s="120"/>
      <c r="FK27" s="120"/>
      <c r="FL27" s="120"/>
      <c r="FM27" s="120"/>
      <c r="FN27" s="120"/>
      <c r="FO27" s="120"/>
      <c r="FP27" s="120"/>
      <c r="FQ27" s="120"/>
      <c r="FR27" s="121"/>
      <c r="FS27" s="122">
        <v>10</v>
      </c>
      <c r="FT27" s="123"/>
      <c r="FU27" s="123"/>
      <c r="FV27" s="123"/>
      <c r="FW27" s="123"/>
      <c r="FX27" s="123"/>
      <c r="FY27" s="123"/>
      <c r="FZ27" s="123"/>
      <c r="GA27" s="123"/>
      <c r="GB27" s="123"/>
      <c r="GC27" s="123"/>
      <c r="GD27" s="123"/>
      <c r="GE27" s="124"/>
      <c r="GF27" s="122">
        <v>11</v>
      </c>
      <c r="GG27" s="123"/>
      <c r="GH27" s="123"/>
      <c r="GI27" s="123"/>
      <c r="GJ27" s="123"/>
      <c r="GK27" s="123"/>
      <c r="GL27" s="123"/>
      <c r="GM27" s="123"/>
      <c r="GN27" s="123"/>
      <c r="GO27" s="123"/>
      <c r="GP27" s="123"/>
      <c r="GQ27" s="123"/>
      <c r="GR27" s="124"/>
      <c r="GS27" s="123">
        <v>12</v>
      </c>
      <c r="GT27" s="123"/>
      <c r="GU27" s="123"/>
      <c r="GV27" s="123"/>
      <c r="GW27" s="123"/>
      <c r="GX27" s="123"/>
      <c r="GY27" s="123"/>
      <c r="GZ27" s="123"/>
      <c r="HA27" s="123"/>
      <c r="HB27" s="123"/>
      <c r="HC27" s="123"/>
      <c r="HD27" s="123"/>
      <c r="HE27" s="124"/>
    </row>
    <row r="28" spans="1:213" s="1" customFormat="1" ht="12.75" customHeight="1">
      <c r="A28" s="125" t="s">
        <v>220</v>
      </c>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7"/>
      <c r="BX28" s="128" t="s">
        <v>35</v>
      </c>
      <c r="BY28" s="128"/>
      <c r="BZ28" s="128"/>
      <c r="CA28" s="128"/>
      <c r="CB28" s="128"/>
      <c r="CC28" s="128"/>
      <c r="CD28" s="128"/>
      <c r="CE28" s="129"/>
      <c r="CF28" s="130" t="s">
        <v>36</v>
      </c>
      <c r="CG28" s="53"/>
      <c r="CH28" s="53"/>
      <c r="CI28" s="53"/>
      <c r="CJ28" s="53"/>
      <c r="CK28" s="53"/>
      <c r="CL28" s="53"/>
      <c r="CM28" s="53"/>
      <c r="CN28" s="53"/>
      <c r="CO28" s="53"/>
      <c r="CP28" s="53"/>
      <c r="CQ28" s="53"/>
      <c r="CR28" s="131"/>
      <c r="CS28" s="130" t="s">
        <v>36</v>
      </c>
      <c r="CT28" s="53"/>
      <c r="CU28" s="53"/>
      <c r="CV28" s="53"/>
      <c r="CW28" s="53"/>
      <c r="CX28" s="53"/>
      <c r="CY28" s="53"/>
      <c r="CZ28" s="53"/>
      <c r="DA28" s="53"/>
      <c r="DB28" s="53"/>
      <c r="DC28" s="53"/>
      <c r="DD28" s="53"/>
      <c r="DE28" s="53"/>
      <c r="DF28" s="132">
        <f>DS28+EF28+FF28+ES28</f>
        <v>175334.72000000003</v>
      </c>
      <c r="DG28" s="133"/>
      <c r="DH28" s="133"/>
      <c r="DI28" s="133"/>
      <c r="DJ28" s="133"/>
      <c r="DK28" s="133"/>
      <c r="DL28" s="133"/>
      <c r="DM28" s="133"/>
      <c r="DN28" s="133"/>
      <c r="DO28" s="133"/>
      <c r="DP28" s="133"/>
      <c r="DQ28" s="133"/>
      <c r="DR28" s="134"/>
      <c r="DS28" s="135">
        <v>133673.14</v>
      </c>
      <c r="DT28" s="133"/>
      <c r="DU28" s="133"/>
      <c r="DV28" s="133"/>
      <c r="DW28" s="133"/>
      <c r="DX28" s="133"/>
      <c r="DY28" s="133"/>
      <c r="DZ28" s="133"/>
      <c r="EA28" s="133"/>
      <c r="EB28" s="133"/>
      <c r="EC28" s="133"/>
      <c r="ED28" s="133"/>
      <c r="EE28" s="134"/>
      <c r="EF28" s="135"/>
      <c r="EG28" s="133"/>
      <c r="EH28" s="133"/>
      <c r="EI28" s="133"/>
      <c r="EJ28" s="133"/>
      <c r="EK28" s="133"/>
      <c r="EL28" s="133"/>
      <c r="EM28" s="133"/>
      <c r="EN28" s="133"/>
      <c r="EO28" s="133"/>
      <c r="EP28" s="133"/>
      <c r="EQ28" s="133"/>
      <c r="ER28" s="134"/>
      <c r="ES28" s="135">
        <v>41661.58</v>
      </c>
      <c r="ET28" s="133"/>
      <c r="EU28" s="133"/>
      <c r="EV28" s="133"/>
      <c r="EW28" s="133"/>
      <c r="EX28" s="133"/>
      <c r="EY28" s="133"/>
      <c r="EZ28" s="133"/>
      <c r="FA28" s="133"/>
      <c r="FB28" s="133"/>
      <c r="FC28" s="133"/>
      <c r="FD28" s="133"/>
      <c r="FE28" s="136"/>
      <c r="FF28" s="135"/>
      <c r="FG28" s="133"/>
      <c r="FH28" s="133"/>
      <c r="FI28" s="133"/>
      <c r="FJ28" s="133"/>
      <c r="FK28" s="133"/>
      <c r="FL28" s="133"/>
      <c r="FM28" s="133"/>
      <c r="FN28" s="133"/>
      <c r="FO28" s="133"/>
      <c r="FP28" s="133"/>
      <c r="FQ28" s="133"/>
      <c r="FR28" s="136"/>
      <c r="FS28" s="132"/>
      <c r="FT28" s="133"/>
      <c r="FU28" s="133"/>
      <c r="FV28" s="133"/>
      <c r="FW28" s="133"/>
      <c r="FX28" s="133"/>
      <c r="FY28" s="133"/>
      <c r="FZ28" s="133"/>
      <c r="GA28" s="133"/>
      <c r="GB28" s="133"/>
      <c r="GC28" s="133"/>
      <c r="GD28" s="133"/>
      <c r="GE28" s="136"/>
      <c r="GF28" s="132"/>
      <c r="GG28" s="133"/>
      <c r="GH28" s="133"/>
      <c r="GI28" s="133"/>
      <c r="GJ28" s="133"/>
      <c r="GK28" s="133"/>
      <c r="GL28" s="133"/>
      <c r="GM28" s="133"/>
      <c r="GN28" s="133"/>
      <c r="GO28" s="133"/>
      <c r="GP28" s="133"/>
      <c r="GQ28" s="133"/>
      <c r="GR28" s="136"/>
      <c r="GS28" s="133"/>
      <c r="GT28" s="133"/>
      <c r="GU28" s="133"/>
      <c r="GV28" s="133"/>
      <c r="GW28" s="133"/>
      <c r="GX28" s="133"/>
      <c r="GY28" s="133"/>
      <c r="GZ28" s="133"/>
      <c r="HA28" s="133"/>
      <c r="HB28" s="133"/>
      <c r="HC28" s="133"/>
      <c r="HD28" s="133"/>
      <c r="HE28" s="136"/>
    </row>
    <row r="29" spans="1:213" s="1" customFormat="1" ht="12.75" customHeight="1">
      <c r="A29" s="125" t="s">
        <v>221</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7"/>
      <c r="BX29" s="137" t="s">
        <v>37</v>
      </c>
      <c r="BY29" s="137"/>
      <c r="BZ29" s="137"/>
      <c r="CA29" s="137"/>
      <c r="CB29" s="137"/>
      <c r="CC29" s="137"/>
      <c r="CD29" s="137"/>
      <c r="CE29" s="138"/>
      <c r="CF29" s="139" t="s">
        <v>36</v>
      </c>
      <c r="CG29" s="140"/>
      <c r="CH29" s="140"/>
      <c r="CI29" s="140"/>
      <c r="CJ29" s="140"/>
      <c r="CK29" s="140"/>
      <c r="CL29" s="140"/>
      <c r="CM29" s="140"/>
      <c r="CN29" s="140"/>
      <c r="CO29" s="140"/>
      <c r="CP29" s="140"/>
      <c r="CQ29" s="140"/>
      <c r="CR29" s="141"/>
      <c r="CS29" s="139" t="s">
        <v>36</v>
      </c>
      <c r="CT29" s="140"/>
      <c r="CU29" s="140"/>
      <c r="CV29" s="140"/>
      <c r="CW29" s="140"/>
      <c r="CX29" s="140"/>
      <c r="CY29" s="140"/>
      <c r="CZ29" s="140"/>
      <c r="DA29" s="140"/>
      <c r="DB29" s="140"/>
      <c r="DC29" s="140"/>
      <c r="DD29" s="140"/>
      <c r="DE29" s="140"/>
      <c r="DF29" s="132">
        <f>DS29+EF29+FF29</f>
        <v>0</v>
      </c>
      <c r="DG29" s="133"/>
      <c r="DH29" s="133"/>
      <c r="DI29" s="133"/>
      <c r="DJ29" s="133"/>
      <c r="DK29" s="133"/>
      <c r="DL29" s="133"/>
      <c r="DM29" s="133"/>
      <c r="DN29" s="133"/>
      <c r="DO29" s="133"/>
      <c r="DP29" s="133"/>
      <c r="DQ29" s="133"/>
      <c r="DR29" s="134"/>
      <c r="DS29" s="142"/>
      <c r="DT29" s="71"/>
      <c r="DU29" s="71"/>
      <c r="DV29" s="71"/>
      <c r="DW29" s="71"/>
      <c r="DX29" s="71"/>
      <c r="DY29" s="71"/>
      <c r="DZ29" s="71"/>
      <c r="EA29" s="71"/>
      <c r="EB29" s="71"/>
      <c r="EC29" s="71"/>
      <c r="ED29" s="71"/>
      <c r="EE29" s="143"/>
      <c r="EF29" s="142"/>
      <c r="EG29" s="71"/>
      <c r="EH29" s="71"/>
      <c r="EI29" s="71"/>
      <c r="EJ29" s="71"/>
      <c r="EK29" s="71"/>
      <c r="EL29" s="71"/>
      <c r="EM29" s="71"/>
      <c r="EN29" s="71"/>
      <c r="EO29" s="71"/>
      <c r="EP29" s="71"/>
      <c r="EQ29" s="71"/>
      <c r="ER29" s="143"/>
      <c r="ES29" s="142"/>
      <c r="ET29" s="71"/>
      <c r="EU29" s="71"/>
      <c r="EV29" s="71"/>
      <c r="EW29" s="71"/>
      <c r="EX29" s="71"/>
      <c r="EY29" s="71"/>
      <c r="EZ29" s="71"/>
      <c r="FA29" s="71"/>
      <c r="FB29" s="71"/>
      <c r="FC29" s="71"/>
      <c r="FD29" s="71"/>
      <c r="FE29" s="72"/>
      <c r="FF29" s="142"/>
      <c r="FG29" s="71"/>
      <c r="FH29" s="71"/>
      <c r="FI29" s="71"/>
      <c r="FJ29" s="71"/>
      <c r="FK29" s="71"/>
      <c r="FL29" s="71"/>
      <c r="FM29" s="71"/>
      <c r="FN29" s="71"/>
      <c r="FO29" s="71"/>
      <c r="FP29" s="71"/>
      <c r="FQ29" s="71"/>
      <c r="FR29" s="72"/>
      <c r="FS29" s="70"/>
      <c r="FT29" s="71"/>
      <c r="FU29" s="71"/>
      <c r="FV29" s="71"/>
      <c r="FW29" s="71"/>
      <c r="FX29" s="71"/>
      <c r="FY29" s="71"/>
      <c r="FZ29" s="71"/>
      <c r="GA29" s="71"/>
      <c r="GB29" s="71"/>
      <c r="GC29" s="71"/>
      <c r="GD29" s="71"/>
      <c r="GE29" s="72"/>
      <c r="GF29" s="70"/>
      <c r="GG29" s="71"/>
      <c r="GH29" s="71"/>
      <c r="GI29" s="71"/>
      <c r="GJ29" s="71"/>
      <c r="GK29" s="71"/>
      <c r="GL29" s="71"/>
      <c r="GM29" s="71"/>
      <c r="GN29" s="71"/>
      <c r="GO29" s="71"/>
      <c r="GP29" s="71"/>
      <c r="GQ29" s="71"/>
      <c r="GR29" s="72"/>
      <c r="GS29" s="71"/>
      <c r="GT29" s="71"/>
      <c r="GU29" s="71"/>
      <c r="GV29" s="71"/>
      <c r="GW29" s="71"/>
      <c r="GX29" s="71"/>
      <c r="GY29" s="71"/>
      <c r="GZ29" s="71"/>
      <c r="HA29" s="71"/>
      <c r="HB29" s="71"/>
      <c r="HC29" s="71"/>
      <c r="HD29" s="71"/>
      <c r="HE29" s="72"/>
    </row>
    <row r="30" spans="1:213" s="1" customFormat="1" ht="12.75">
      <c r="A30" s="144" t="s">
        <v>38</v>
      </c>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6"/>
      <c r="BX30" s="147" t="s">
        <v>39</v>
      </c>
      <c r="BY30" s="147"/>
      <c r="BZ30" s="147"/>
      <c r="CA30" s="147"/>
      <c r="CB30" s="147"/>
      <c r="CC30" s="147"/>
      <c r="CD30" s="147"/>
      <c r="CE30" s="148"/>
      <c r="CF30" s="149"/>
      <c r="CG30" s="147"/>
      <c r="CH30" s="147"/>
      <c r="CI30" s="147"/>
      <c r="CJ30" s="147"/>
      <c r="CK30" s="147"/>
      <c r="CL30" s="147"/>
      <c r="CM30" s="147"/>
      <c r="CN30" s="147"/>
      <c r="CO30" s="147"/>
      <c r="CP30" s="147"/>
      <c r="CQ30" s="147"/>
      <c r="CR30" s="148"/>
      <c r="CS30" s="150" t="s">
        <v>137</v>
      </c>
      <c r="CT30" s="151"/>
      <c r="CU30" s="151"/>
      <c r="CV30" s="151"/>
      <c r="CW30" s="151"/>
      <c r="CX30" s="151"/>
      <c r="CY30" s="151"/>
      <c r="CZ30" s="151"/>
      <c r="DA30" s="151"/>
      <c r="DB30" s="151"/>
      <c r="DC30" s="151"/>
      <c r="DD30" s="151"/>
      <c r="DE30" s="151"/>
      <c r="DF30" s="152">
        <f>DF31+DF34+DF37+DF40+DF46+DF50+DF53</f>
        <v>13595650.26</v>
      </c>
      <c r="DG30" s="153"/>
      <c r="DH30" s="153"/>
      <c r="DI30" s="153"/>
      <c r="DJ30" s="153"/>
      <c r="DK30" s="153"/>
      <c r="DL30" s="153"/>
      <c r="DM30" s="153"/>
      <c r="DN30" s="153"/>
      <c r="DO30" s="153"/>
      <c r="DP30" s="153"/>
      <c r="DQ30" s="153"/>
      <c r="DR30" s="154"/>
      <c r="DS30" s="155">
        <f>DS31+DS34+DS37+DS40+DS46+DS50+DS53</f>
        <v>13258300.26</v>
      </c>
      <c r="DT30" s="153"/>
      <c r="DU30" s="153"/>
      <c r="DV30" s="153"/>
      <c r="DW30" s="153"/>
      <c r="DX30" s="153"/>
      <c r="DY30" s="153"/>
      <c r="DZ30" s="153"/>
      <c r="EA30" s="153"/>
      <c r="EB30" s="153"/>
      <c r="EC30" s="153"/>
      <c r="ED30" s="153"/>
      <c r="EE30" s="154"/>
      <c r="EF30" s="156">
        <f>EF31+EF34+EF37+EF40+EF46+EF50+EF53</f>
        <v>317350</v>
      </c>
      <c r="EG30" s="157"/>
      <c r="EH30" s="157"/>
      <c r="EI30" s="157"/>
      <c r="EJ30" s="157"/>
      <c r="EK30" s="157"/>
      <c r="EL30" s="157"/>
      <c r="EM30" s="157"/>
      <c r="EN30" s="157"/>
      <c r="EO30" s="157"/>
      <c r="EP30" s="157"/>
      <c r="EQ30" s="157"/>
      <c r="ER30" s="158"/>
      <c r="ES30" s="155">
        <f>ES31+ES34+ES37+ES40+ES46+ES50+ES53</f>
        <v>20000</v>
      </c>
      <c r="ET30" s="153"/>
      <c r="EU30" s="153"/>
      <c r="EV30" s="153"/>
      <c r="EW30" s="153"/>
      <c r="EX30" s="153"/>
      <c r="EY30" s="153"/>
      <c r="EZ30" s="153"/>
      <c r="FA30" s="153"/>
      <c r="FB30" s="153"/>
      <c r="FC30" s="153"/>
      <c r="FD30" s="153"/>
      <c r="FE30" s="159"/>
      <c r="FF30" s="155">
        <f>FF31+FF34+FF37+FF40+FF46+FF50+FF53</f>
        <v>0</v>
      </c>
      <c r="FG30" s="153"/>
      <c r="FH30" s="153"/>
      <c r="FI30" s="153"/>
      <c r="FJ30" s="153"/>
      <c r="FK30" s="153"/>
      <c r="FL30" s="153"/>
      <c r="FM30" s="153"/>
      <c r="FN30" s="153"/>
      <c r="FO30" s="153"/>
      <c r="FP30" s="153"/>
      <c r="FQ30" s="153"/>
      <c r="FR30" s="159"/>
      <c r="FS30" s="152">
        <f>FS31+FS34+FS37+FS40+FS46+FS50+FS53</f>
        <v>12751136.78</v>
      </c>
      <c r="FT30" s="153"/>
      <c r="FU30" s="153"/>
      <c r="FV30" s="153"/>
      <c r="FW30" s="153"/>
      <c r="FX30" s="153"/>
      <c r="FY30" s="153"/>
      <c r="FZ30" s="153"/>
      <c r="GA30" s="153"/>
      <c r="GB30" s="153"/>
      <c r="GC30" s="153"/>
      <c r="GD30" s="153"/>
      <c r="GE30" s="159"/>
      <c r="GF30" s="152">
        <f>GF31+GF34+GF37+GF40+GF46+GF50+GF53</f>
        <v>12751136.78</v>
      </c>
      <c r="GG30" s="153"/>
      <c r="GH30" s="153"/>
      <c r="GI30" s="153"/>
      <c r="GJ30" s="153"/>
      <c r="GK30" s="153"/>
      <c r="GL30" s="153"/>
      <c r="GM30" s="153"/>
      <c r="GN30" s="153"/>
      <c r="GO30" s="153"/>
      <c r="GP30" s="153"/>
      <c r="GQ30" s="153"/>
      <c r="GR30" s="159"/>
      <c r="GS30" s="153">
        <f>GS31+GS34+GS37+GS40+GS46+GS50+GS53</f>
        <v>0</v>
      </c>
      <c r="GT30" s="153"/>
      <c r="GU30" s="153"/>
      <c r="GV30" s="153"/>
      <c r="GW30" s="153"/>
      <c r="GX30" s="153"/>
      <c r="GY30" s="153"/>
      <c r="GZ30" s="153"/>
      <c r="HA30" s="153"/>
      <c r="HB30" s="153"/>
      <c r="HC30" s="153"/>
      <c r="HD30" s="153"/>
      <c r="HE30" s="159"/>
    </row>
    <row r="31" spans="1:213" s="4" customFormat="1" ht="22.5" customHeight="1">
      <c r="A31" s="160" t="s">
        <v>40</v>
      </c>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2"/>
      <c r="BX31" s="163" t="s">
        <v>41</v>
      </c>
      <c r="BY31" s="163"/>
      <c r="BZ31" s="163"/>
      <c r="CA31" s="163"/>
      <c r="CB31" s="163"/>
      <c r="CC31" s="163"/>
      <c r="CD31" s="163"/>
      <c r="CE31" s="164"/>
      <c r="CF31" s="165" t="s">
        <v>42</v>
      </c>
      <c r="CG31" s="163"/>
      <c r="CH31" s="163"/>
      <c r="CI31" s="163"/>
      <c r="CJ31" s="163"/>
      <c r="CK31" s="163"/>
      <c r="CL31" s="163"/>
      <c r="CM31" s="163"/>
      <c r="CN31" s="163"/>
      <c r="CO31" s="163"/>
      <c r="CP31" s="163"/>
      <c r="CQ31" s="163"/>
      <c r="CR31" s="164"/>
      <c r="CS31" s="165"/>
      <c r="CT31" s="163"/>
      <c r="CU31" s="163"/>
      <c r="CV31" s="163"/>
      <c r="CW31" s="163"/>
      <c r="CX31" s="163"/>
      <c r="CY31" s="163"/>
      <c r="CZ31" s="163"/>
      <c r="DA31" s="163"/>
      <c r="DB31" s="163"/>
      <c r="DC31" s="163"/>
      <c r="DD31" s="163"/>
      <c r="DE31" s="163"/>
      <c r="DF31" s="166">
        <f>SUM(DF32)</f>
        <v>0</v>
      </c>
      <c r="DG31" s="167"/>
      <c r="DH31" s="167"/>
      <c r="DI31" s="167"/>
      <c r="DJ31" s="167"/>
      <c r="DK31" s="167"/>
      <c r="DL31" s="167"/>
      <c r="DM31" s="167"/>
      <c r="DN31" s="167"/>
      <c r="DO31" s="167"/>
      <c r="DP31" s="167"/>
      <c r="DQ31" s="167"/>
      <c r="DR31" s="168"/>
      <c r="DS31" s="169">
        <f>SUM(DS32)</f>
        <v>0</v>
      </c>
      <c r="DT31" s="167"/>
      <c r="DU31" s="167"/>
      <c r="DV31" s="167"/>
      <c r="DW31" s="167"/>
      <c r="DX31" s="167"/>
      <c r="DY31" s="167"/>
      <c r="DZ31" s="167"/>
      <c r="EA31" s="167"/>
      <c r="EB31" s="167"/>
      <c r="EC31" s="167"/>
      <c r="ED31" s="167"/>
      <c r="EE31" s="168"/>
      <c r="EF31" s="169">
        <f>SUM(EF32)</f>
        <v>0</v>
      </c>
      <c r="EG31" s="167"/>
      <c r="EH31" s="167"/>
      <c r="EI31" s="167"/>
      <c r="EJ31" s="167"/>
      <c r="EK31" s="167"/>
      <c r="EL31" s="167"/>
      <c r="EM31" s="167"/>
      <c r="EN31" s="167"/>
      <c r="EO31" s="167"/>
      <c r="EP31" s="167"/>
      <c r="EQ31" s="167"/>
      <c r="ER31" s="168"/>
      <c r="ES31" s="169">
        <f>SUM(ES32)</f>
        <v>0</v>
      </c>
      <c r="ET31" s="167"/>
      <c r="EU31" s="167"/>
      <c r="EV31" s="167"/>
      <c r="EW31" s="167"/>
      <c r="EX31" s="167"/>
      <c r="EY31" s="167"/>
      <c r="EZ31" s="167"/>
      <c r="FA31" s="167"/>
      <c r="FB31" s="167"/>
      <c r="FC31" s="167"/>
      <c r="FD31" s="167"/>
      <c r="FE31" s="170"/>
      <c r="FF31" s="169">
        <f>SUM(FF32)</f>
        <v>0</v>
      </c>
      <c r="FG31" s="167"/>
      <c r="FH31" s="167"/>
      <c r="FI31" s="167"/>
      <c r="FJ31" s="167"/>
      <c r="FK31" s="167"/>
      <c r="FL31" s="167"/>
      <c r="FM31" s="167"/>
      <c r="FN31" s="167"/>
      <c r="FO31" s="167"/>
      <c r="FP31" s="167"/>
      <c r="FQ31" s="167"/>
      <c r="FR31" s="170"/>
      <c r="FS31" s="166">
        <f>SUM(FS32)</f>
        <v>0</v>
      </c>
      <c r="FT31" s="167"/>
      <c r="FU31" s="167"/>
      <c r="FV31" s="167"/>
      <c r="FW31" s="167"/>
      <c r="FX31" s="167"/>
      <c r="FY31" s="167"/>
      <c r="FZ31" s="167"/>
      <c r="GA31" s="167"/>
      <c r="GB31" s="167"/>
      <c r="GC31" s="167"/>
      <c r="GD31" s="167"/>
      <c r="GE31" s="170"/>
      <c r="GF31" s="166">
        <f>SUM(GF32)</f>
        <v>0</v>
      </c>
      <c r="GG31" s="167"/>
      <c r="GH31" s="167"/>
      <c r="GI31" s="167"/>
      <c r="GJ31" s="167"/>
      <c r="GK31" s="167"/>
      <c r="GL31" s="167"/>
      <c r="GM31" s="167"/>
      <c r="GN31" s="167"/>
      <c r="GO31" s="167"/>
      <c r="GP31" s="167"/>
      <c r="GQ31" s="167"/>
      <c r="GR31" s="170"/>
      <c r="GS31" s="167">
        <f>SUM(GS32)</f>
        <v>0</v>
      </c>
      <c r="GT31" s="167"/>
      <c r="GU31" s="167"/>
      <c r="GV31" s="167"/>
      <c r="GW31" s="167"/>
      <c r="GX31" s="167"/>
      <c r="GY31" s="167"/>
      <c r="GZ31" s="167"/>
      <c r="HA31" s="167"/>
      <c r="HB31" s="167"/>
      <c r="HC31" s="167"/>
      <c r="HD31" s="167"/>
      <c r="HE31" s="170"/>
    </row>
    <row r="32" spans="1:213" s="1" customFormat="1" ht="11.25">
      <c r="A32" s="171" t="s">
        <v>43</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3"/>
      <c r="BX32" s="174" t="s">
        <v>44</v>
      </c>
      <c r="BY32" s="174"/>
      <c r="BZ32" s="174"/>
      <c r="CA32" s="174"/>
      <c r="CB32" s="174"/>
      <c r="CC32" s="174"/>
      <c r="CD32" s="174"/>
      <c r="CE32" s="175"/>
      <c r="CF32" s="178"/>
      <c r="CG32" s="179"/>
      <c r="CH32" s="179"/>
      <c r="CI32" s="179"/>
      <c r="CJ32" s="179"/>
      <c r="CK32" s="179"/>
      <c r="CL32" s="179"/>
      <c r="CM32" s="179"/>
      <c r="CN32" s="179"/>
      <c r="CO32" s="179"/>
      <c r="CP32" s="179"/>
      <c r="CQ32" s="179"/>
      <c r="CR32" s="180"/>
      <c r="CS32" s="178"/>
      <c r="CT32" s="179"/>
      <c r="CU32" s="179"/>
      <c r="CV32" s="179"/>
      <c r="CW32" s="179"/>
      <c r="CX32" s="179"/>
      <c r="CY32" s="179"/>
      <c r="CZ32" s="179"/>
      <c r="DA32" s="179"/>
      <c r="DB32" s="179"/>
      <c r="DC32" s="179"/>
      <c r="DD32" s="179"/>
      <c r="DE32" s="179"/>
      <c r="DF32" s="184"/>
      <c r="DG32" s="185"/>
      <c r="DH32" s="185"/>
      <c r="DI32" s="185"/>
      <c r="DJ32" s="185"/>
      <c r="DK32" s="185"/>
      <c r="DL32" s="185"/>
      <c r="DM32" s="185"/>
      <c r="DN32" s="185"/>
      <c r="DO32" s="185"/>
      <c r="DP32" s="185"/>
      <c r="DQ32" s="185"/>
      <c r="DR32" s="186"/>
      <c r="DS32" s="190"/>
      <c r="DT32" s="185"/>
      <c r="DU32" s="185"/>
      <c r="DV32" s="185"/>
      <c r="DW32" s="185"/>
      <c r="DX32" s="185"/>
      <c r="DY32" s="185"/>
      <c r="DZ32" s="185"/>
      <c r="EA32" s="185"/>
      <c r="EB32" s="185"/>
      <c r="EC32" s="185"/>
      <c r="ED32" s="185"/>
      <c r="EE32" s="186"/>
      <c r="EF32" s="190"/>
      <c r="EG32" s="185"/>
      <c r="EH32" s="185"/>
      <c r="EI32" s="185"/>
      <c r="EJ32" s="185"/>
      <c r="EK32" s="185"/>
      <c r="EL32" s="185"/>
      <c r="EM32" s="185"/>
      <c r="EN32" s="185"/>
      <c r="EO32" s="185"/>
      <c r="EP32" s="185"/>
      <c r="EQ32" s="185"/>
      <c r="ER32" s="186"/>
      <c r="ES32" s="190"/>
      <c r="ET32" s="185"/>
      <c r="EU32" s="185"/>
      <c r="EV32" s="185"/>
      <c r="EW32" s="185"/>
      <c r="EX32" s="185"/>
      <c r="EY32" s="185"/>
      <c r="EZ32" s="185"/>
      <c r="FA32" s="185"/>
      <c r="FB32" s="185"/>
      <c r="FC32" s="185"/>
      <c r="FD32" s="185"/>
      <c r="FE32" s="192"/>
      <c r="FF32" s="190"/>
      <c r="FG32" s="185"/>
      <c r="FH32" s="185"/>
      <c r="FI32" s="185"/>
      <c r="FJ32" s="185"/>
      <c r="FK32" s="185"/>
      <c r="FL32" s="185"/>
      <c r="FM32" s="185"/>
      <c r="FN32" s="185"/>
      <c r="FO32" s="185"/>
      <c r="FP32" s="185"/>
      <c r="FQ32" s="185"/>
      <c r="FR32" s="192"/>
      <c r="FS32" s="184"/>
      <c r="FT32" s="185"/>
      <c r="FU32" s="185"/>
      <c r="FV32" s="185"/>
      <c r="FW32" s="185"/>
      <c r="FX32" s="185"/>
      <c r="FY32" s="185"/>
      <c r="FZ32" s="185"/>
      <c r="GA32" s="185"/>
      <c r="GB32" s="185"/>
      <c r="GC32" s="185"/>
      <c r="GD32" s="185"/>
      <c r="GE32" s="192"/>
      <c r="GF32" s="184"/>
      <c r="GG32" s="185"/>
      <c r="GH32" s="185"/>
      <c r="GI32" s="185"/>
      <c r="GJ32" s="185"/>
      <c r="GK32" s="185"/>
      <c r="GL32" s="185"/>
      <c r="GM32" s="185"/>
      <c r="GN32" s="185"/>
      <c r="GO32" s="185"/>
      <c r="GP32" s="185"/>
      <c r="GQ32" s="185"/>
      <c r="GR32" s="192"/>
      <c r="GS32" s="185"/>
      <c r="GT32" s="185"/>
      <c r="GU32" s="185"/>
      <c r="GV32" s="185"/>
      <c r="GW32" s="185"/>
      <c r="GX32" s="185"/>
      <c r="GY32" s="185"/>
      <c r="GZ32" s="185"/>
      <c r="HA32" s="185"/>
      <c r="HB32" s="185"/>
      <c r="HC32" s="185"/>
      <c r="HD32" s="185"/>
      <c r="HE32" s="192"/>
    </row>
    <row r="33" spans="1:213" s="1" customFormat="1" ht="12" thickBot="1">
      <c r="A33" s="194"/>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6"/>
      <c r="BX33" s="176"/>
      <c r="BY33" s="176"/>
      <c r="BZ33" s="176"/>
      <c r="CA33" s="176"/>
      <c r="CB33" s="176"/>
      <c r="CC33" s="176"/>
      <c r="CD33" s="176"/>
      <c r="CE33" s="177"/>
      <c r="CF33" s="181"/>
      <c r="CG33" s="182"/>
      <c r="CH33" s="182"/>
      <c r="CI33" s="182"/>
      <c r="CJ33" s="182"/>
      <c r="CK33" s="182"/>
      <c r="CL33" s="182"/>
      <c r="CM33" s="182"/>
      <c r="CN33" s="182"/>
      <c r="CO33" s="182"/>
      <c r="CP33" s="182"/>
      <c r="CQ33" s="182"/>
      <c r="CR33" s="183"/>
      <c r="CS33" s="181"/>
      <c r="CT33" s="182"/>
      <c r="CU33" s="182"/>
      <c r="CV33" s="182"/>
      <c r="CW33" s="182"/>
      <c r="CX33" s="182"/>
      <c r="CY33" s="182"/>
      <c r="CZ33" s="182"/>
      <c r="DA33" s="182"/>
      <c r="DB33" s="182"/>
      <c r="DC33" s="182"/>
      <c r="DD33" s="182"/>
      <c r="DE33" s="182"/>
      <c r="DF33" s="187"/>
      <c r="DG33" s="188"/>
      <c r="DH33" s="188"/>
      <c r="DI33" s="188"/>
      <c r="DJ33" s="188"/>
      <c r="DK33" s="188"/>
      <c r="DL33" s="188"/>
      <c r="DM33" s="188"/>
      <c r="DN33" s="188"/>
      <c r="DO33" s="188"/>
      <c r="DP33" s="188"/>
      <c r="DQ33" s="188"/>
      <c r="DR33" s="189"/>
      <c r="DS33" s="191"/>
      <c r="DT33" s="188"/>
      <c r="DU33" s="188"/>
      <c r="DV33" s="188"/>
      <c r="DW33" s="188"/>
      <c r="DX33" s="188"/>
      <c r="DY33" s="188"/>
      <c r="DZ33" s="188"/>
      <c r="EA33" s="188"/>
      <c r="EB33" s="188"/>
      <c r="EC33" s="188"/>
      <c r="ED33" s="188"/>
      <c r="EE33" s="189"/>
      <c r="EF33" s="191"/>
      <c r="EG33" s="188"/>
      <c r="EH33" s="188"/>
      <c r="EI33" s="188"/>
      <c r="EJ33" s="188"/>
      <c r="EK33" s="188"/>
      <c r="EL33" s="188"/>
      <c r="EM33" s="188"/>
      <c r="EN33" s="188"/>
      <c r="EO33" s="188"/>
      <c r="EP33" s="188"/>
      <c r="EQ33" s="188"/>
      <c r="ER33" s="189"/>
      <c r="ES33" s="191"/>
      <c r="ET33" s="188"/>
      <c r="EU33" s="188"/>
      <c r="EV33" s="188"/>
      <c r="EW33" s="188"/>
      <c r="EX33" s="188"/>
      <c r="EY33" s="188"/>
      <c r="EZ33" s="188"/>
      <c r="FA33" s="188"/>
      <c r="FB33" s="188"/>
      <c r="FC33" s="188"/>
      <c r="FD33" s="188"/>
      <c r="FE33" s="193"/>
      <c r="FF33" s="191"/>
      <c r="FG33" s="188"/>
      <c r="FH33" s="188"/>
      <c r="FI33" s="188"/>
      <c r="FJ33" s="188"/>
      <c r="FK33" s="188"/>
      <c r="FL33" s="188"/>
      <c r="FM33" s="188"/>
      <c r="FN33" s="188"/>
      <c r="FO33" s="188"/>
      <c r="FP33" s="188"/>
      <c r="FQ33" s="188"/>
      <c r="FR33" s="193"/>
      <c r="FS33" s="187"/>
      <c r="FT33" s="188"/>
      <c r="FU33" s="188"/>
      <c r="FV33" s="188"/>
      <c r="FW33" s="188"/>
      <c r="FX33" s="188"/>
      <c r="FY33" s="188"/>
      <c r="FZ33" s="188"/>
      <c r="GA33" s="188"/>
      <c r="GB33" s="188"/>
      <c r="GC33" s="188"/>
      <c r="GD33" s="188"/>
      <c r="GE33" s="193"/>
      <c r="GF33" s="187"/>
      <c r="GG33" s="188"/>
      <c r="GH33" s="188"/>
      <c r="GI33" s="188"/>
      <c r="GJ33" s="188"/>
      <c r="GK33" s="188"/>
      <c r="GL33" s="188"/>
      <c r="GM33" s="188"/>
      <c r="GN33" s="188"/>
      <c r="GO33" s="188"/>
      <c r="GP33" s="188"/>
      <c r="GQ33" s="188"/>
      <c r="GR33" s="193"/>
      <c r="GS33" s="188"/>
      <c r="GT33" s="188"/>
      <c r="GU33" s="188"/>
      <c r="GV33" s="188"/>
      <c r="GW33" s="188"/>
      <c r="GX33" s="188"/>
      <c r="GY33" s="188"/>
      <c r="GZ33" s="188"/>
      <c r="HA33" s="188"/>
      <c r="HB33" s="188"/>
      <c r="HC33" s="188"/>
      <c r="HD33" s="188"/>
      <c r="HE33" s="193"/>
    </row>
    <row r="34" spans="1:213" s="4" customFormat="1" ht="10.5" customHeight="1">
      <c r="A34" s="197" t="s">
        <v>45</v>
      </c>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c r="BR34" s="198"/>
      <c r="BS34" s="198"/>
      <c r="BT34" s="198"/>
      <c r="BU34" s="198"/>
      <c r="BV34" s="198"/>
      <c r="BW34" s="199"/>
      <c r="BX34" s="200" t="s">
        <v>46</v>
      </c>
      <c r="BY34" s="200"/>
      <c r="BZ34" s="200"/>
      <c r="CA34" s="200"/>
      <c r="CB34" s="200"/>
      <c r="CC34" s="200"/>
      <c r="CD34" s="200"/>
      <c r="CE34" s="201"/>
      <c r="CF34" s="202" t="s">
        <v>47</v>
      </c>
      <c r="CG34" s="200"/>
      <c r="CH34" s="200"/>
      <c r="CI34" s="200"/>
      <c r="CJ34" s="200"/>
      <c r="CK34" s="200"/>
      <c r="CL34" s="200"/>
      <c r="CM34" s="200"/>
      <c r="CN34" s="200"/>
      <c r="CO34" s="200"/>
      <c r="CP34" s="200"/>
      <c r="CQ34" s="200"/>
      <c r="CR34" s="201"/>
      <c r="CS34" s="202" t="s">
        <v>235</v>
      </c>
      <c r="CT34" s="200"/>
      <c r="CU34" s="200"/>
      <c r="CV34" s="200"/>
      <c r="CW34" s="200"/>
      <c r="CX34" s="200"/>
      <c r="CY34" s="200"/>
      <c r="CZ34" s="200"/>
      <c r="DA34" s="200"/>
      <c r="DB34" s="200"/>
      <c r="DC34" s="200"/>
      <c r="DD34" s="200"/>
      <c r="DE34" s="203"/>
      <c r="DF34" s="204">
        <f>SUM(DF35:DR36)</f>
        <v>13258300.26</v>
      </c>
      <c r="DG34" s="205"/>
      <c r="DH34" s="205"/>
      <c r="DI34" s="205"/>
      <c r="DJ34" s="205"/>
      <c r="DK34" s="205"/>
      <c r="DL34" s="205"/>
      <c r="DM34" s="205"/>
      <c r="DN34" s="205"/>
      <c r="DO34" s="205"/>
      <c r="DP34" s="205"/>
      <c r="DQ34" s="205"/>
      <c r="DR34" s="206"/>
      <c r="DS34" s="207">
        <f>SUM(DS35:EE36)</f>
        <v>13258300.26</v>
      </c>
      <c r="DT34" s="205"/>
      <c r="DU34" s="205"/>
      <c r="DV34" s="205"/>
      <c r="DW34" s="205"/>
      <c r="DX34" s="205"/>
      <c r="DY34" s="205"/>
      <c r="DZ34" s="205"/>
      <c r="EA34" s="205"/>
      <c r="EB34" s="205"/>
      <c r="EC34" s="205"/>
      <c r="ED34" s="205"/>
      <c r="EE34" s="206"/>
      <c r="EF34" s="207">
        <f>SUM(EF35:ER36)</f>
        <v>0</v>
      </c>
      <c r="EG34" s="205"/>
      <c r="EH34" s="205"/>
      <c r="EI34" s="205"/>
      <c r="EJ34" s="205"/>
      <c r="EK34" s="205"/>
      <c r="EL34" s="205"/>
      <c r="EM34" s="205"/>
      <c r="EN34" s="205"/>
      <c r="EO34" s="205"/>
      <c r="EP34" s="205"/>
      <c r="EQ34" s="205"/>
      <c r="ER34" s="206"/>
      <c r="ES34" s="207">
        <f>SUM(ES35:FE36)</f>
        <v>0</v>
      </c>
      <c r="ET34" s="205"/>
      <c r="EU34" s="205"/>
      <c r="EV34" s="205"/>
      <c r="EW34" s="205"/>
      <c r="EX34" s="205"/>
      <c r="EY34" s="205"/>
      <c r="EZ34" s="205"/>
      <c r="FA34" s="205"/>
      <c r="FB34" s="205"/>
      <c r="FC34" s="205"/>
      <c r="FD34" s="205"/>
      <c r="FE34" s="208"/>
      <c r="FF34" s="207">
        <f>SUM(FF35:FR36)</f>
        <v>0</v>
      </c>
      <c r="FG34" s="205"/>
      <c r="FH34" s="205"/>
      <c r="FI34" s="205"/>
      <c r="FJ34" s="205"/>
      <c r="FK34" s="205"/>
      <c r="FL34" s="205"/>
      <c r="FM34" s="205"/>
      <c r="FN34" s="205"/>
      <c r="FO34" s="205"/>
      <c r="FP34" s="205"/>
      <c r="FQ34" s="205"/>
      <c r="FR34" s="208"/>
      <c r="FS34" s="204">
        <f>SUM(FS35:GE36)</f>
        <v>12751136.78</v>
      </c>
      <c r="FT34" s="205"/>
      <c r="FU34" s="205"/>
      <c r="FV34" s="205"/>
      <c r="FW34" s="205"/>
      <c r="FX34" s="205"/>
      <c r="FY34" s="205"/>
      <c r="FZ34" s="205"/>
      <c r="GA34" s="205"/>
      <c r="GB34" s="205"/>
      <c r="GC34" s="205"/>
      <c r="GD34" s="205"/>
      <c r="GE34" s="208"/>
      <c r="GF34" s="204">
        <f>SUM(GF35:GR36)</f>
        <v>12751136.78</v>
      </c>
      <c r="GG34" s="205"/>
      <c r="GH34" s="205"/>
      <c r="GI34" s="205"/>
      <c r="GJ34" s="205"/>
      <c r="GK34" s="205"/>
      <c r="GL34" s="205"/>
      <c r="GM34" s="205"/>
      <c r="GN34" s="205"/>
      <c r="GO34" s="205"/>
      <c r="GP34" s="205"/>
      <c r="GQ34" s="205"/>
      <c r="GR34" s="208"/>
      <c r="GS34" s="205"/>
      <c r="GT34" s="205"/>
      <c r="GU34" s="205"/>
      <c r="GV34" s="205"/>
      <c r="GW34" s="205"/>
      <c r="GX34" s="205"/>
      <c r="GY34" s="205"/>
      <c r="GZ34" s="205"/>
      <c r="HA34" s="205"/>
      <c r="HB34" s="205"/>
      <c r="HC34" s="205"/>
      <c r="HD34" s="205"/>
      <c r="HE34" s="208"/>
    </row>
    <row r="35" spans="1:213" s="1" customFormat="1" ht="33.75" customHeight="1">
      <c r="A35" s="209" t="s">
        <v>214</v>
      </c>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1"/>
      <c r="BX35" s="137" t="s">
        <v>48</v>
      </c>
      <c r="BY35" s="137"/>
      <c r="BZ35" s="137"/>
      <c r="CA35" s="137"/>
      <c r="CB35" s="137"/>
      <c r="CC35" s="137"/>
      <c r="CD35" s="137"/>
      <c r="CE35" s="138"/>
      <c r="CF35" s="139" t="s">
        <v>47</v>
      </c>
      <c r="CG35" s="140"/>
      <c r="CH35" s="140"/>
      <c r="CI35" s="140"/>
      <c r="CJ35" s="140"/>
      <c r="CK35" s="140"/>
      <c r="CL35" s="140"/>
      <c r="CM35" s="140"/>
      <c r="CN35" s="140"/>
      <c r="CO35" s="140"/>
      <c r="CP35" s="140"/>
      <c r="CQ35" s="140"/>
      <c r="CR35" s="141"/>
      <c r="CS35" s="139" t="s">
        <v>235</v>
      </c>
      <c r="CT35" s="140"/>
      <c r="CU35" s="140"/>
      <c r="CV35" s="140"/>
      <c r="CW35" s="140"/>
      <c r="CX35" s="140"/>
      <c r="CY35" s="140"/>
      <c r="CZ35" s="140"/>
      <c r="DA35" s="140"/>
      <c r="DB35" s="140"/>
      <c r="DC35" s="140"/>
      <c r="DD35" s="140"/>
      <c r="DE35" s="212"/>
      <c r="DF35" s="70">
        <f>DS35</f>
        <v>13258300.26</v>
      </c>
      <c r="DG35" s="71"/>
      <c r="DH35" s="71"/>
      <c r="DI35" s="71"/>
      <c r="DJ35" s="71"/>
      <c r="DK35" s="71"/>
      <c r="DL35" s="71"/>
      <c r="DM35" s="71"/>
      <c r="DN35" s="71"/>
      <c r="DO35" s="71"/>
      <c r="DP35" s="71"/>
      <c r="DQ35" s="71"/>
      <c r="DR35" s="143"/>
      <c r="DS35" s="142">
        <f>12751136.78+507163.48</f>
        <v>13258300.26</v>
      </c>
      <c r="DT35" s="71"/>
      <c r="DU35" s="71"/>
      <c r="DV35" s="71"/>
      <c r="DW35" s="71"/>
      <c r="DX35" s="71"/>
      <c r="DY35" s="71"/>
      <c r="DZ35" s="71"/>
      <c r="EA35" s="71"/>
      <c r="EB35" s="71"/>
      <c r="EC35" s="71"/>
      <c r="ED35" s="71"/>
      <c r="EE35" s="143"/>
      <c r="EF35" s="142"/>
      <c r="EG35" s="71"/>
      <c r="EH35" s="71"/>
      <c r="EI35" s="71"/>
      <c r="EJ35" s="71"/>
      <c r="EK35" s="71"/>
      <c r="EL35" s="71"/>
      <c r="EM35" s="71"/>
      <c r="EN35" s="71"/>
      <c r="EO35" s="71"/>
      <c r="EP35" s="71"/>
      <c r="EQ35" s="71"/>
      <c r="ER35" s="143"/>
      <c r="ES35" s="142"/>
      <c r="ET35" s="71"/>
      <c r="EU35" s="71"/>
      <c r="EV35" s="71"/>
      <c r="EW35" s="71"/>
      <c r="EX35" s="71"/>
      <c r="EY35" s="71"/>
      <c r="EZ35" s="71"/>
      <c r="FA35" s="71"/>
      <c r="FB35" s="71"/>
      <c r="FC35" s="71"/>
      <c r="FD35" s="71"/>
      <c r="FE35" s="72"/>
      <c r="FF35" s="142"/>
      <c r="FG35" s="71"/>
      <c r="FH35" s="71"/>
      <c r="FI35" s="71"/>
      <c r="FJ35" s="71"/>
      <c r="FK35" s="71"/>
      <c r="FL35" s="71"/>
      <c r="FM35" s="71"/>
      <c r="FN35" s="71"/>
      <c r="FO35" s="71"/>
      <c r="FP35" s="71"/>
      <c r="FQ35" s="71"/>
      <c r="FR35" s="72"/>
      <c r="FS35" s="70">
        <v>12751136.78</v>
      </c>
      <c r="FT35" s="71"/>
      <c r="FU35" s="71"/>
      <c r="FV35" s="71"/>
      <c r="FW35" s="71"/>
      <c r="FX35" s="71"/>
      <c r="FY35" s="71"/>
      <c r="FZ35" s="71"/>
      <c r="GA35" s="71"/>
      <c r="GB35" s="71"/>
      <c r="GC35" s="71"/>
      <c r="GD35" s="71"/>
      <c r="GE35" s="72"/>
      <c r="GF35" s="70">
        <v>12751136.78</v>
      </c>
      <c r="GG35" s="71"/>
      <c r="GH35" s="71"/>
      <c r="GI35" s="71"/>
      <c r="GJ35" s="71"/>
      <c r="GK35" s="71"/>
      <c r="GL35" s="71"/>
      <c r="GM35" s="71"/>
      <c r="GN35" s="71"/>
      <c r="GO35" s="71"/>
      <c r="GP35" s="71"/>
      <c r="GQ35" s="71"/>
      <c r="GR35" s="72"/>
      <c r="GS35" s="71"/>
      <c r="GT35" s="71"/>
      <c r="GU35" s="71"/>
      <c r="GV35" s="71"/>
      <c r="GW35" s="71"/>
      <c r="GX35" s="71"/>
      <c r="GY35" s="71"/>
      <c r="GZ35" s="71"/>
      <c r="HA35" s="71"/>
      <c r="HB35" s="71"/>
      <c r="HC35" s="71"/>
      <c r="HD35" s="71"/>
      <c r="HE35" s="72"/>
    </row>
    <row r="36" spans="1:213" s="1" customFormat="1" ht="11.25">
      <c r="A36" s="194" t="s">
        <v>233</v>
      </c>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196"/>
      <c r="BX36" s="137" t="s">
        <v>234</v>
      </c>
      <c r="BY36" s="137"/>
      <c r="BZ36" s="137"/>
      <c r="CA36" s="137"/>
      <c r="CB36" s="137"/>
      <c r="CC36" s="137"/>
      <c r="CD36" s="137"/>
      <c r="CE36" s="138"/>
      <c r="CF36" s="139" t="s">
        <v>47</v>
      </c>
      <c r="CG36" s="140"/>
      <c r="CH36" s="140"/>
      <c r="CI36" s="140"/>
      <c r="CJ36" s="140"/>
      <c r="CK36" s="140"/>
      <c r="CL36" s="140"/>
      <c r="CM36" s="140"/>
      <c r="CN36" s="140"/>
      <c r="CO36" s="140"/>
      <c r="CP36" s="140"/>
      <c r="CQ36" s="140"/>
      <c r="CR36" s="141"/>
      <c r="CS36" s="139" t="s">
        <v>235</v>
      </c>
      <c r="CT36" s="140"/>
      <c r="CU36" s="140"/>
      <c r="CV36" s="140"/>
      <c r="CW36" s="140"/>
      <c r="CX36" s="140"/>
      <c r="CY36" s="140"/>
      <c r="CZ36" s="140"/>
      <c r="DA36" s="140"/>
      <c r="DB36" s="140"/>
      <c r="DC36" s="140"/>
      <c r="DD36" s="140"/>
      <c r="DE36" s="212"/>
      <c r="DF36" s="70"/>
      <c r="DG36" s="71"/>
      <c r="DH36" s="71"/>
      <c r="DI36" s="71"/>
      <c r="DJ36" s="71"/>
      <c r="DK36" s="71"/>
      <c r="DL36" s="71"/>
      <c r="DM36" s="71"/>
      <c r="DN36" s="71"/>
      <c r="DO36" s="71"/>
      <c r="DP36" s="71"/>
      <c r="DQ36" s="71"/>
      <c r="DR36" s="143"/>
      <c r="DS36" s="142"/>
      <c r="DT36" s="71"/>
      <c r="DU36" s="71"/>
      <c r="DV36" s="71"/>
      <c r="DW36" s="71"/>
      <c r="DX36" s="71"/>
      <c r="DY36" s="71"/>
      <c r="DZ36" s="71"/>
      <c r="EA36" s="71"/>
      <c r="EB36" s="71"/>
      <c r="EC36" s="71"/>
      <c r="ED36" s="71"/>
      <c r="EE36" s="143"/>
      <c r="EF36" s="142"/>
      <c r="EG36" s="71"/>
      <c r="EH36" s="71"/>
      <c r="EI36" s="71"/>
      <c r="EJ36" s="71"/>
      <c r="EK36" s="71"/>
      <c r="EL36" s="71"/>
      <c r="EM36" s="71"/>
      <c r="EN36" s="71"/>
      <c r="EO36" s="71"/>
      <c r="EP36" s="71"/>
      <c r="EQ36" s="71"/>
      <c r="ER36" s="143"/>
      <c r="ES36" s="142"/>
      <c r="ET36" s="71"/>
      <c r="EU36" s="71"/>
      <c r="EV36" s="71"/>
      <c r="EW36" s="71"/>
      <c r="EX36" s="71"/>
      <c r="EY36" s="71"/>
      <c r="EZ36" s="71"/>
      <c r="FA36" s="71"/>
      <c r="FB36" s="71"/>
      <c r="FC36" s="71"/>
      <c r="FD36" s="71"/>
      <c r="FE36" s="72"/>
      <c r="FF36" s="142"/>
      <c r="FG36" s="71"/>
      <c r="FH36" s="71"/>
      <c r="FI36" s="71"/>
      <c r="FJ36" s="71"/>
      <c r="FK36" s="71"/>
      <c r="FL36" s="71"/>
      <c r="FM36" s="71"/>
      <c r="FN36" s="71"/>
      <c r="FO36" s="71"/>
      <c r="FP36" s="71"/>
      <c r="FQ36" s="71"/>
      <c r="FR36" s="72"/>
      <c r="FS36" s="70"/>
      <c r="FT36" s="71"/>
      <c r="FU36" s="71"/>
      <c r="FV36" s="71"/>
      <c r="FW36" s="71"/>
      <c r="FX36" s="71"/>
      <c r="FY36" s="71"/>
      <c r="FZ36" s="71"/>
      <c r="GA36" s="71"/>
      <c r="GB36" s="71"/>
      <c r="GC36" s="71"/>
      <c r="GD36" s="71"/>
      <c r="GE36" s="72"/>
      <c r="GF36" s="70"/>
      <c r="GG36" s="71"/>
      <c r="GH36" s="71"/>
      <c r="GI36" s="71"/>
      <c r="GJ36" s="71"/>
      <c r="GK36" s="71"/>
      <c r="GL36" s="71"/>
      <c r="GM36" s="71"/>
      <c r="GN36" s="71"/>
      <c r="GO36" s="71"/>
      <c r="GP36" s="71"/>
      <c r="GQ36" s="71"/>
      <c r="GR36" s="72"/>
      <c r="GS36" s="71"/>
      <c r="GT36" s="71"/>
      <c r="GU36" s="71"/>
      <c r="GV36" s="71"/>
      <c r="GW36" s="71"/>
      <c r="GX36" s="71"/>
      <c r="GY36" s="71"/>
      <c r="GZ36" s="71"/>
      <c r="HA36" s="71"/>
      <c r="HB36" s="71"/>
      <c r="HC36" s="71"/>
      <c r="HD36" s="71"/>
      <c r="HE36" s="72"/>
    </row>
    <row r="37" spans="1:213" s="4" customFormat="1" ht="10.5" customHeight="1">
      <c r="A37" s="160" t="s">
        <v>49</v>
      </c>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4"/>
      <c r="BX37" s="163" t="s">
        <v>50</v>
      </c>
      <c r="BY37" s="163"/>
      <c r="BZ37" s="163"/>
      <c r="CA37" s="163"/>
      <c r="CB37" s="163"/>
      <c r="CC37" s="163"/>
      <c r="CD37" s="163"/>
      <c r="CE37" s="164"/>
      <c r="CF37" s="165" t="s">
        <v>51</v>
      </c>
      <c r="CG37" s="163"/>
      <c r="CH37" s="163"/>
      <c r="CI37" s="163"/>
      <c r="CJ37" s="163"/>
      <c r="CK37" s="163"/>
      <c r="CL37" s="163"/>
      <c r="CM37" s="163"/>
      <c r="CN37" s="163"/>
      <c r="CO37" s="163"/>
      <c r="CP37" s="163"/>
      <c r="CQ37" s="163"/>
      <c r="CR37" s="164"/>
      <c r="CS37" s="165"/>
      <c r="CT37" s="163"/>
      <c r="CU37" s="163"/>
      <c r="CV37" s="163"/>
      <c r="CW37" s="163"/>
      <c r="CX37" s="163"/>
      <c r="CY37" s="163"/>
      <c r="CZ37" s="163"/>
      <c r="DA37" s="163"/>
      <c r="DB37" s="163"/>
      <c r="DC37" s="163"/>
      <c r="DD37" s="163"/>
      <c r="DE37" s="215"/>
      <c r="DF37" s="166">
        <f>DF38</f>
        <v>0</v>
      </c>
      <c r="DG37" s="167"/>
      <c r="DH37" s="167"/>
      <c r="DI37" s="167"/>
      <c r="DJ37" s="167"/>
      <c r="DK37" s="167"/>
      <c r="DL37" s="167"/>
      <c r="DM37" s="167"/>
      <c r="DN37" s="167"/>
      <c r="DO37" s="167"/>
      <c r="DP37" s="167"/>
      <c r="DQ37" s="167"/>
      <c r="DR37" s="168"/>
      <c r="DS37" s="169">
        <f>DS38</f>
        <v>0</v>
      </c>
      <c r="DT37" s="167"/>
      <c r="DU37" s="167"/>
      <c r="DV37" s="167"/>
      <c r="DW37" s="167"/>
      <c r="DX37" s="167"/>
      <c r="DY37" s="167"/>
      <c r="DZ37" s="167"/>
      <c r="EA37" s="167"/>
      <c r="EB37" s="167"/>
      <c r="EC37" s="167"/>
      <c r="ED37" s="167"/>
      <c r="EE37" s="168"/>
      <c r="EF37" s="169">
        <f>EF38</f>
        <v>0</v>
      </c>
      <c r="EG37" s="167"/>
      <c r="EH37" s="167"/>
      <c r="EI37" s="167"/>
      <c r="EJ37" s="167"/>
      <c r="EK37" s="167"/>
      <c r="EL37" s="167"/>
      <c r="EM37" s="167"/>
      <c r="EN37" s="167"/>
      <c r="EO37" s="167"/>
      <c r="EP37" s="167"/>
      <c r="EQ37" s="167"/>
      <c r="ER37" s="168"/>
      <c r="ES37" s="169">
        <f>ES38</f>
        <v>0</v>
      </c>
      <c r="ET37" s="167"/>
      <c r="EU37" s="167"/>
      <c r="EV37" s="167"/>
      <c r="EW37" s="167"/>
      <c r="EX37" s="167"/>
      <c r="EY37" s="167"/>
      <c r="EZ37" s="167"/>
      <c r="FA37" s="167"/>
      <c r="FB37" s="167"/>
      <c r="FC37" s="167"/>
      <c r="FD37" s="167"/>
      <c r="FE37" s="170"/>
      <c r="FF37" s="169">
        <f>FF38</f>
        <v>0</v>
      </c>
      <c r="FG37" s="167"/>
      <c r="FH37" s="167"/>
      <c r="FI37" s="167"/>
      <c r="FJ37" s="167"/>
      <c r="FK37" s="167"/>
      <c r="FL37" s="167"/>
      <c r="FM37" s="167"/>
      <c r="FN37" s="167"/>
      <c r="FO37" s="167"/>
      <c r="FP37" s="167"/>
      <c r="FQ37" s="167"/>
      <c r="FR37" s="170"/>
      <c r="FS37" s="166">
        <f>FS38</f>
        <v>0</v>
      </c>
      <c r="FT37" s="167"/>
      <c r="FU37" s="167"/>
      <c r="FV37" s="167"/>
      <c r="FW37" s="167"/>
      <c r="FX37" s="167"/>
      <c r="FY37" s="167"/>
      <c r="FZ37" s="167"/>
      <c r="GA37" s="167"/>
      <c r="GB37" s="167"/>
      <c r="GC37" s="167"/>
      <c r="GD37" s="167"/>
      <c r="GE37" s="170"/>
      <c r="GF37" s="166">
        <f>GF38</f>
        <v>0</v>
      </c>
      <c r="GG37" s="167"/>
      <c r="GH37" s="167"/>
      <c r="GI37" s="167"/>
      <c r="GJ37" s="167"/>
      <c r="GK37" s="167"/>
      <c r="GL37" s="167"/>
      <c r="GM37" s="167"/>
      <c r="GN37" s="167"/>
      <c r="GO37" s="167"/>
      <c r="GP37" s="167"/>
      <c r="GQ37" s="167"/>
      <c r="GR37" s="170"/>
      <c r="GS37" s="167"/>
      <c r="GT37" s="167"/>
      <c r="GU37" s="167"/>
      <c r="GV37" s="167"/>
      <c r="GW37" s="167"/>
      <c r="GX37" s="167"/>
      <c r="GY37" s="167"/>
      <c r="GZ37" s="167"/>
      <c r="HA37" s="167"/>
      <c r="HB37" s="167"/>
      <c r="HC37" s="167"/>
      <c r="HD37" s="167"/>
      <c r="HE37" s="170"/>
    </row>
    <row r="38" spans="1:213" s="1" customFormat="1" ht="10.5" customHeight="1">
      <c r="A38" s="171" t="s">
        <v>43</v>
      </c>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3"/>
      <c r="BX38" s="174" t="s">
        <v>52</v>
      </c>
      <c r="BY38" s="174"/>
      <c r="BZ38" s="174"/>
      <c r="CA38" s="174"/>
      <c r="CB38" s="174"/>
      <c r="CC38" s="174"/>
      <c r="CD38" s="174"/>
      <c r="CE38" s="175"/>
      <c r="CF38" s="178" t="s">
        <v>51</v>
      </c>
      <c r="CG38" s="179"/>
      <c r="CH38" s="179"/>
      <c r="CI38" s="179"/>
      <c r="CJ38" s="179"/>
      <c r="CK38" s="179"/>
      <c r="CL38" s="179"/>
      <c r="CM38" s="179"/>
      <c r="CN38" s="179"/>
      <c r="CO38" s="179"/>
      <c r="CP38" s="179"/>
      <c r="CQ38" s="179"/>
      <c r="CR38" s="180"/>
      <c r="CS38" s="178"/>
      <c r="CT38" s="179"/>
      <c r="CU38" s="179"/>
      <c r="CV38" s="179"/>
      <c r="CW38" s="179"/>
      <c r="CX38" s="179"/>
      <c r="CY38" s="179"/>
      <c r="CZ38" s="179"/>
      <c r="DA38" s="179"/>
      <c r="DB38" s="179"/>
      <c r="DC38" s="179"/>
      <c r="DD38" s="179"/>
      <c r="DE38" s="216"/>
      <c r="DF38" s="184"/>
      <c r="DG38" s="185"/>
      <c r="DH38" s="185"/>
      <c r="DI38" s="185"/>
      <c r="DJ38" s="185"/>
      <c r="DK38" s="185"/>
      <c r="DL38" s="185"/>
      <c r="DM38" s="185"/>
      <c r="DN38" s="185"/>
      <c r="DO38" s="185"/>
      <c r="DP38" s="185"/>
      <c r="DQ38" s="185"/>
      <c r="DR38" s="186"/>
      <c r="DS38" s="190"/>
      <c r="DT38" s="185"/>
      <c r="DU38" s="185"/>
      <c r="DV38" s="185"/>
      <c r="DW38" s="185"/>
      <c r="DX38" s="185"/>
      <c r="DY38" s="185"/>
      <c r="DZ38" s="185"/>
      <c r="EA38" s="185"/>
      <c r="EB38" s="185"/>
      <c r="EC38" s="185"/>
      <c r="ED38" s="185"/>
      <c r="EE38" s="186"/>
      <c r="EF38" s="190"/>
      <c r="EG38" s="185"/>
      <c r="EH38" s="185"/>
      <c r="EI38" s="185"/>
      <c r="EJ38" s="185"/>
      <c r="EK38" s="185"/>
      <c r="EL38" s="185"/>
      <c r="EM38" s="185"/>
      <c r="EN38" s="185"/>
      <c r="EO38" s="185"/>
      <c r="EP38" s="185"/>
      <c r="EQ38" s="185"/>
      <c r="ER38" s="186"/>
      <c r="ES38" s="190"/>
      <c r="ET38" s="185"/>
      <c r="EU38" s="185"/>
      <c r="EV38" s="185"/>
      <c r="EW38" s="185"/>
      <c r="EX38" s="185"/>
      <c r="EY38" s="185"/>
      <c r="EZ38" s="185"/>
      <c r="FA38" s="185"/>
      <c r="FB38" s="185"/>
      <c r="FC38" s="185"/>
      <c r="FD38" s="185"/>
      <c r="FE38" s="192"/>
      <c r="FF38" s="190"/>
      <c r="FG38" s="185"/>
      <c r="FH38" s="185"/>
      <c r="FI38" s="185"/>
      <c r="FJ38" s="185"/>
      <c r="FK38" s="185"/>
      <c r="FL38" s="185"/>
      <c r="FM38" s="185"/>
      <c r="FN38" s="185"/>
      <c r="FO38" s="185"/>
      <c r="FP38" s="185"/>
      <c r="FQ38" s="185"/>
      <c r="FR38" s="192"/>
      <c r="FS38" s="184"/>
      <c r="FT38" s="185"/>
      <c r="FU38" s="185"/>
      <c r="FV38" s="185"/>
      <c r="FW38" s="185"/>
      <c r="FX38" s="185"/>
      <c r="FY38" s="185"/>
      <c r="FZ38" s="185"/>
      <c r="GA38" s="185"/>
      <c r="GB38" s="185"/>
      <c r="GC38" s="185"/>
      <c r="GD38" s="185"/>
      <c r="GE38" s="192"/>
      <c r="GF38" s="184"/>
      <c r="GG38" s="185"/>
      <c r="GH38" s="185"/>
      <c r="GI38" s="185"/>
      <c r="GJ38" s="185"/>
      <c r="GK38" s="185"/>
      <c r="GL38" s="185"/>
      <c r="GM38" s="185"/>
      <c r="GN38" s="185"/>
      <c r="GO38" s="185"/>
      <c r="GP38" s="185"/>
      <c r="GQ38" s="185"/>
      <c r="GR38" s="192"/>
      <c r="GS38" s="185"/>
      <c r="GT38" s="185"/>
      <c r="GU38" s="185"/>
      <c r="GV38" s="185"/>
      <c r="GW38" s="185"/>
      <c r="GX38" s="185"/>
      <c r="GY38" s="185"/>
      <c r="GZ38" s="185"/>
      <c r="HA38" s="185"/>
      <c r="HB38" s="185"/>
      <c r="HC38" s="185"/>
      <c r="HD38" s="185"/>
      <c r="HE38" s="192"/>
    </row>
    <row r="39" spans="1:213" s="1" customFormat="1" ht="10.5" customHeight="1">
      <c r="A39" s="194"/>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6"/>
      <c r="BX39" s="128"/>
      <c r="BY39" s="128"/>
      <c r="BZ39" s="128"/>
      <c r="CA39" s="128"/>
      <c r="CB39" s="128"/>
      <c r="CC39" s="128"/>
      <c r="CD39" s="128"/>
      <c r="CE39" s="129"/>
      <c r="CF39" s="130"/>
      <c r="CG39" s="53"/>
      <c r="CH39" s="53"/>
      <c r="CI39" s="53"/>
      <c r="CJ39" s="53"/>
      <c r="CK39" s="53"/>
      <c r="CL39" s="53"/>
      <c r="CM39" s="53"/>
      <c r="CN39" s="53"/>
      <c r="CO39" s="53"/>
      <c r="CP39" s="53"/>
      <c r="CQ39" s="53"/>
      <c r="CR39" s="131"/>
      <c r="CS39" s="130"/>
      <c r="CT39" s="53"/>
      <c r="CU39" s="53"/>
      <c r="CV39" s="53"/>
      <c r="CW39" s="53"/>
      <c r="CX39" s="53"/>
      <c r="CY39" s="53"/>
      <c r="CZ39" s="53"/>
      <c r="DA39" s="53"/>
      <c r="DB39" s="53"/>
      <c r="DC39" s="53"/>
      <c r="DD39" s="53"/>
      <c r="DE39" s="217"/>
      <c r="DF39" s="132"/>
      <c r="DG39" s="133"/>
      <c r="DH39" s="133"/>
      <c r="DI39" s="133"/>
      <c r="DJ39" s="133"/>
      <c r="DK39" s="133"/>
      <c r="DL39" s="133"/>
      <c r="DM39" s="133"/>
      <c r="DN39" s="133"/>
      <c r="DO39" s="133"/>
      <c r="DP39" s="133"/>
      <c r="DQ39" s="133"/>
      <c r="DR39" s="134"/>
      <c r="DS39" s="135"/>
      <c r="DT39" s="133"/>
      <c r="DU39" s="133"/>
      <c r="DV39" s="133"/>
      <c r="DW39" s="133"/>
      <c r="DX39" s="133"/>
      <c r="DY39" s="133"/>
      <c r="DZ39" s="133"/>
      <c r="EA39" s="133"/>
      <c r="EB39" s="133"/>
      <c r="EC39" s="133"/>
      <c r="ED39" s="133"/>
      <c r="EE39" s="134"/>
      <c r="EF39" s="135"/>
      <c r="EG39" s="133"/>
      <c r="EH39" s="133"/>
      <c r="EI39" s="133"/>
      <c r="EJ39" s="133"/>
      <c r="EK39" s="133"/>
      <c r="EL39" s="133"/>
      <c r="EM39" s="133"/>
      <c r="EN39" s="133"/>
      <c r="EO39" s="133"/>
      <c r="EP39" s="133"/>
      <c r="EQ39" s="133"/>
      <c r="ER39" s="134"/>
      <c r="ES39" s="135"/>
      <c r="ET39" s="133"/>
      <c r="EU39" s="133"/>
      <c r="EV39" s="133"/>
      <c r="EW39" s="133"/>
      <c r="EX39" s="133"/>
      <c r="EY39" s="133"/>
      <c r="EZ39" s="133"/>
      <c r="FA39" s="133"/>
      <c r="FB39" s="133"/>
      <c r="FC39" s="133"/>
      <c r="FD39" s="133"/>
      <c r="FE39" s="136"/>
      <c r="FF39" s="135"/>
      <c r="FG39" s="133"/>
      <c r="FH39" s="133"/>
      <c r="FI39" s="133"/>
      <c r="FJ39" s="133"/>
      <c r="FK39" s="133"/>
      <c r="FL39" s="133"/>
      <c r="FM39" s="133"/>
      <c r="FN39" s="133"/>
      <c r="FO39" s="133"/>
      <c r="FP39" s="133"/>
      <c r="FQ39" s="133"/>
      <c r="FR39" s="136"/>
      <c r="FS39" s="132"/>
      <c r="FT39" s="133"/>
      <c r="FU39" s="133"/>
      <c r="FV39" s="133"/>
      <c r="FW39" s="133"/>
      <c r="FX39" s="133"/>
      <c r="FY39" s="133"/>
      <c r="FZ39" s="133"/>
      <c r="GA39" s="133"/>
      <c r="GB39" s="133"/>
      <c r="GC39" s="133"/>
      <c r="GD39" s="133"/>
      <c r="GE39" s="136"/>
      <c r="GF39" s="132"/>
      <c r="GG39" s="133"/>
      <c r="GH39" s="133"/>
      <c r="GI39" s="133"/>
      <c r="GJ39" s="133"/>
      <c r="GK39" s="133"/>
      <c r="GL39" s="133"/>
      <c r="GM39" s="133"/>
      <c r="GN39" s="133"/>
      <c r="GO39" s="133"/>
      <c r="GP39" s="133"/>
      <c r="GQ39" s="133"/>
      <c r="GR39" s="136"/>
      <c r="GS39" s="133"/>
      <c r="GT39" s="133"/>
      <c r="GU39" s="133"/>
      <c r="GV39" s="133"/>
      <c r="GW39" s="133"/>
      <c r="GX39" s="133"/>
      <c r="GY39" s="133"/>
      <c r="GZ39" s="133"/>
      <c r="HA39" s="133"/>
      <c r="HB39" s="133"/>
      <c r="HC39" s="133"/>
      <c r="HD39" s="133"/>
      <c r="HE39" s="136"/>
    </row>
    <row r="40" spans="1:213" s="4" customFormat="1" ht="10.5" customHeight="1">
      <c r="A40" s="197" t="s">
        <v>53</v>
      </c>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9"/>
      <c r="BX40" s="163" t="s">
        <v>54</v>
      </c>
      <c r="BY40" s="163"/>
      <c r="BZ40" s="163"/>
      <c r="CA40" s="163"/>
      <c r="CB40" s="163"/>
      <c r="CC40" s="163"/>
      <c r="CD40" s="163"/>
      <c r="CE40" s="164"/>
      <c r="CF40" s="165" t="s">
        <v>55</v>
      </c>
      <c r="CG40" s="163"/>
      <c r="CH40" s="163"/>
      <c r="CI40" s="163"/>
      <c r="CJ40" s="163"/>
      <c r="CK40" s="163"/>
      <c r="CL40" s="163"/>
      <c r="CM40" s="163"/>
      <c r="CN40" s="163"/>
      <c r="CO40" s="163"/>
      <c r="CP40" s="163"/>
      <c r="CQ40" s="163"/>
      <c r="CR40" s="164"/>
      <c r="CS40" s="165" t="s">
        <v>55</v>
      </c>
      <c r="CT40" s="163"/>
      <c r="CU40" s="163"/>
      <c r="CV40" s="163"/>
      <c r="CW40" s="163"/>
      <c r="CX40" s="163"/>
      <c r="CY40" s="163"/>
      <c r="CZ40" s="163"/>
      <c r="DA40" s="163"/>
      <c r="DB40" s="163"/>
      <c r="DC40" s="163"/>
      <c r="DD40" s="163"/>
      <c r="DE40" s="215"/>
      <c r="DF40" s="166">
        <f>SUM(DF41)+ES40</f>
        <v>337350</v>
      </c>
      <c r="DG40" s="167"/>
      <c r="DH40" s="167"/>
      <c r="DI40" s="167"/>
      <c r="DJ40" s="167"/>
      <c r="DK40" s="167"/>
      <c r="DL40" s="167"/>
      <c r="DM40" s="167"/>
      <c r="DN40" s="167"/>
      <c r="DO40" s="167"/>
      <c r="DP40" s="167"/>
      <c r="DQ40" s="167"/>
      <c r="DR40" s="168"/>
      <c r="DS40" s="169">
        <f>SUM(DS41)</f>
        <v>0</v>
      </c>
      <c r="DT40" s="167"/>
      <c r="DU40" s="167"/>
      <c r="DV40" s="167"/>
      <c r="DW40" s="167"/>
      <c r="DX40" s="167"/>
      <c r="DY40" s="167"/>
      <c r="DZ40" s="167"/>
      <c r="EA40" s="167"/>
      <c r="EB40" s="167"/>
      <c r="EC40" s="167"/>
      <c r="ED40" s="167"/>
      <c r="EE40" s="168"/>
      <c r="EF40" s="218">
        <f>SUM(EF41)</f>
        <v>317350</v>
      </c>
      <c r="EG40" s="219"/>
      <c r="EH40" s="219"/>
      <c r="EI40" s="219"/>
      <c r="EJ40" s="219"/>
      <c r="EK40" s="219"/>
      <c r="EL40" s="219"/>
      <c r="EM40" s="219"/>
      <c r="EN40" s="219"/>
      <c r="EO40" s="219"/>
      <c r="EP40" s="219"/>
      <c r="EQ40" s="219"/>
      <c r="ER40" s="220"/>
      <c r="ES40" s="169">
        <f>ES45</f>
        <v>20000</v>
      </c>
      <c r="ET40" s="167"/>
      <c r="EU40" s="167"/>
      <c r="EV40" s="167"/>
      <c r="EW40" s="167"/>
      <c r="EX40" s="167"/>
      <c r="EY40" s="167"/>
      <c r="EZ40" s="167"/>
      <c r="FA40" s="167"/>
      <c r="FB40" s="167"/>
      <c r="FC40" s="167"/>
      <c r="FD40" s="167"/>
      <c r="FE40" s="170"/>
      <c r="FF40" s="169">
        <f>SUM(FF41)</f>
        <v>0</v>
      </c>
      <c r="FG40" s="167"/>
      <c r="FH40" s="167"/>
      <c r="FI40" s="167"/>
      <c r="FJ40" s="167"/>
      <c r="FK40" s="167"/>
      <c r="FL40" s="167"/>
      <c r="FM40" s="167"/>
      <c r="FN40" s="167"/>
      <c r="FO40" s="167"/>
      <c r="FP40" s="167"/>
      <c r="FQ40" s="167"/>
      <c r="FR40" s="170"/>
      <c r="FS40" s="166">
        <f>SUM(FS41)</f>
        <v>0</v>
      </c>
      <c r="FT40" s="167"/>
      <c r="FU40" s="167"/>
      <c r="FV40" s="167"/>
      <c r="FW40" s="167"/>
      <c r="FX40" s="167"/>
      <c r="FY40" s="167"/>
      <c r="FZ40" s="167"/>
      <c r="GA40" s="167"/>
      <c r="GB40" s="167"/>
      <c r="GC40" s="167"/>
      <c r="GD40" s="167"/>
      <c r="GE40" s="170"/>
      <c r="GF40" s="166">
        <f>SUM(GF41)</f>
        <v>0</v>
      </c>
      <c r="GG40" s="167"/>
      <c r="GH40" s="167"/>
      <c r="GI40" s="167"/>
      <c r="GJ40" s="167"/>
      <c r="GK40" s="167"/>
      <c r="GL40" s="167"/>
      <c r="GM40" s="167"/>
      <c r="GN40" s="167"/>
      <c r="GO40" s="167"/>
      <c r="GP40" s="167"/>
      <c r="GQ40" s="167"/>
      <c r="GR40" s="170"/>
      <c r="GS40" s="167"/>
      <c r="GT40" s="167"/>
      <c r="GU40" s="167"/>
      <c r="GV40" s="167"/>
      <c r="GW40" s="167"/>
      <c r="GX40" s="167"/>
      <c r="GY40" s="167"/>
      <c r="GZ40" s="167"/>
      <c r="HA40" s="167"/>
      <c r="HB40" s="167"/>
      <c r="HC40" s="167"/>
      <c r="HD40" s="167"/>
      <c r="HE40" s="170"/>
    </row>
    <row r="41" spans="1:213" s="1" customFormat="1" ht="10.5" customHeight="1">
      <c r="A41" s="224" t="s">
        <v>43</v>
      </c>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5"/>
      <c r="BR41" s="225"/>
      <c r="BS41" s="225"/>
      <c r="BT41" s="225"/>
      <c r="BU41" s="225"/>
      <c r="BV41" s="225"/>
      <c r="BW41" s="226"/>
      <c r="BX41" s="174" t="s">
        <v>230</v>
      </c>
      <c r="BY41" s="174"/>
      <c r="BZ41" s="174"/>
      <c r="CA41" s="174"/>
      <c r="CB41" s="174"/>
      <c r="CC41" s="174"/>
      <c r="CD41" s="174"/>
      <c r="CE41" s="175"/>
      <c r="CF41" s="178" t="s">
        <v>55</v>
      </c>
      <c r="CG41" s="179"/>
      <c r="CH41" s="179"/>
      <c r="CI41" s="179"/>
      <c r="CJ41" s="179"/>
      <c r="CK41" s="179"/>
      <c r="CL41" s="179"/>
      <c r="CM41" s="179"/>
      <c r="CN41" s="179"/>
      <c r="CO41" s="179"/>
      <c r="CP41" s="179"/>
      <c r="CQ41" s="179"/>
      <c r="CR41" s="180"/>
      <c r="CS41" s="178" t="s">
        <v>55</v>
      </c>
      <c r="CT41" s="179"/>
      <c r="CU41" s="179"/>
      <c r="CV41" s="179"/>
      <c r="CW41" s="179"/>
      <c r="CX41" s="179"/>
      <c r="CY41" s="179"/>
      <c r="CZ41" s="179"/>
      <c r="DA41" s="179"/>
      <c r="DB41" s="179"/>
      <c r="DC41" s="179"/>
      <c r="DD41" s="179"/>
      <c r="DE41" s="216"/>
      <c r="DF41" s="184">
        <f>EF41</f>
        <v>317350</v>
      </c>
      <c r="DG41" s="185"/>
      <c r="DH41" s="185"/>
      <c r="DI41" s="185"/>
      <c r="DJ41" s="185"/>
      <c r="DK41" s="185"/>
      <c r="DL41" s="185"/>
      <c r="DM41" s="185"/>
      <c r="DN41" s="185"/>
      <c r="DO41" s="185"/>
      <c r="DP41" s="185"/>
      <c r="DQ41" s="185"/>
      <c r="DR41" s="186"/>
      <c r="DS41" s="190"/>
      <c r="DT41" s="185"/>
      <c r="DU41" s="185"/>
      <c r="DV41" s="185"/>
      <c r="DW41" s="185"/>
      <c r="DX41" s="185"/>
      <c r="DY41" s="185"/>
      <c r="DZ41" s="185"/>
      <c r="EA41" s="185"/>
      <c r="EB41" s="185"/>
      <c r="EC41" s="185"/>
      <c r="ED41" s="185"/>
      <c r="EE41" s="186"/>
      <c r="EF41" s="190">
        <v>317350</v>
      </c>
      <c r="EG41" s="185"/>
      <c r="EH41" s="185"/>
      <c r="EI41" s="185"/>
      <c r="EJ41" s="185"/>
      <c r="EK41" s="185"/>
      <c r="EL41" s="185"/>
      <c r="EM41" s="185"/>
      <c r="EN41" s="185"/>
      <c r="EO41" s="185"/>
      <c r="EP41" s="185"/>
      <c r="EQ41" s="185"/>
      <c r="ER41" s="186"/>
      <c r="ES41" s="190"/>
      <c r="ET41" s="185"/>
      <c r="EU41" s="185"/>
      <c r="EV41" s="185"/>
      <c r="EW41" s="185"/>
      <c r="EX41" s="185"/>
      <c r="EY41" s="185"/>
      <c r="EZ41" s="185"/>
      <c r="FA41" s="185"/>
      <c r="FB41" s="185"/>
      <c r="FC41" s="185"/>
      <c r="FD41" s="185"/>
      <c r="FE41" s="192"/>
      <c r="FF41" s="190"/>
      <c r="FG41" s="185"/>
      <c r="FH41" s="185"/>
      <c r="FI41" s="185"/>
      <c r="FJ41" s="185"/>
      <c r="FK41" s="185"/>
      <c r="FL41" s="185"/>
      <c r="FM41" s="185"/>
      <c r="FN41" s="185"/>
      <c r="FO41" s="185"/>
      <c r="FP41" s="185"/>
      <c r="FQ41" s="185"/>
      <c r="FR41" s="192"/>
      <c r="FS41" s="184"/>
      <c r="FT41" s="185"/>
      <c r="FU41" s="185"/>
      <c r="FV41" s="185"/>
      <c r="FW41" s="185"/>
      <c r="FX41" s="185"/>
      <c r="FY41" s="185"/>
      <c r="FZ41" s="185"/>
      <c r="GA41" s="185"/>
      <c r="GB41" s="185"/>
      <c r="GC41" s="185"/>
      <c r="GD41" s="185"/>
      <c r="GE41" s="192"/>
      <c r="GF41" s="184"/>
      <c r="GG41" s="185"/>
      <c r="GH41" s="185"/>
      <c r="GI41" s="185"/>
      <c r="GJ41" s="185"/>
      <c r="GK41" s="185"/>
      <c r="GL41" s="185"/>
      <c r="GM41" s="185"/>
      <c r="GN41" s="185"/>
      <c r="GO41" s="185"/>
      <c r="GP41" s="185"/>
      <c r="GQ41" s="185"/>
      <c r="GR41" s="192"/>
      <c r="GS41" s="185"/>
      <c r="GT41" s="185"/>
      <c r="GU41" s="185"/>
      <c r="GV41" s="185"/>
      <c r="GW41" s="185"/>
      <c r="GX41" s="185"/>
      <c r="GY41" s="185"/>
      <c r="GZ41" s="185"/>
      <c r="HA41" s="185"/>
      <c r="HB41" s="185"/>
      <c r="HC41" s="185"/>
      <c r="HD41" s="185"/>
      <c r="HE41" s="192"/>
    </row>
    <row r="42" spans="1:213" s="1" customFormat="1" ht="10.5" customHeight="1">
      <c r="A42" s="221" t="s">
        <v>59</v>
      </c>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3"/>
      <c r="BX42" s="128"/>
      <c r="BY42" s="128"/>
      <c r="BZ42" s="128"/>
      <c r="CA42" s="128"/>
      <c r="CB42" s="128"/>
      <c r="CC42" s="128"/>
      <c r="CD42" s="128"/>
      <c r="CE42" s="129"/>
      <c r="CF42" s="130"/>
      <c r="CG42" s="53"/>
      <c r="CH42" s="53"/>
      <c r="CI42" s="53"/>
      <c r="CJ42" s="53"/>
      <c r="CK42" s="53"/>
      <c r="CL42" s="53"/>
      <c r="CM42" s="53"/>
      <c r="CN42" s="53"/>
      <c r="CO42" s="53"/>
      <c r="CP42" s="53"/>
      <c r="CQ42" s="53"/>
      <c r="CR42" s="131"/>
      <c r="CS42" s="130"/>
      <c r="CT42" s="53"/>
      <c r="CU42" s="53"/>
      <c r="CV42" s="53"/>
      <c r="CW42" s="53"/>
      <c r="CX42" s="53"/>
      <c r="CY42" s="53"/>
      <c r="CZ42" s="53"/>
      <c r="DA42" s="53"/>
      <c r="DB42" s="53"/>
      <c r="DC42" s="53"/>
      <c r="DD42" s="53"/>
      <c r="DE42" s="217"/>
      <c r="DF42" s="132"/>
      <c r="DG42" s="133"/>
      <c r="DH42" s="133"/>
      <c r="DI42" s="133"/>
      <c r="DJ42" s="133"/>
      <c r="DK42" s="133"/>
      <c r="DL42" s="133"/>
      <c r="DM42" s="133"/>
      <c r="DN42" s="133"/>
      <c r="DO42" s="133"/>
      <c r="DP42" s="133"/>
      <c r="DQ42" s="133"/>
      <c r="DR42" s="134"/>
      <c r="DS42" s="135"/>
      <c r="DT42" s="133"/>
      <c r="DU42" s="133"/>
      <c r="DV42" s="133"/>
      <c r="DW42" s="133"/>
      <c r="DX42" s="133"/>
      <c r="DY42" s="133"/>
      <c r="DZ42" s="133"/>
      <c r="EA42" s="133"/>
      <c r="EB42" s="133"/>
      <c r="EC42" s="133"/>
      <c r="ED42" s="133"/>
      <c r="EE42" s="134"/>
      <c r="EF42" s="135"/>
      <c r="EG42" s="133"/>
      <c r="EH42" s="133"/>
      <c r="EI42" s="133"/>
      <c r="EJ42" s="133"/>
      <c r="EK42" s="133"/>
      <c r="EL42" s="133"/>
      <c r="EM42" s="133"/>
      <c r="EN42" s="133"/>
      <c r="EO42" s="133"/>
      <c r="EP42" s="133"/>
      <c r="EQ42" s="133"/>
      <c r="ER42" s="134"/>
      <c r="ES42" s="135"/>
      <c r="ET42" s="133"/>
      <c r="EU42" s="133"/>
      <c r="EV42" s="133"/>
      <c r="EW42" s="133"/>
      <c r="EX42" s="133"/>
      <c r="EY42" s="133"/>
      <c r="EZ42" s="133"/>
      <c r="FA42" s="133"/>
      <c r="FB42" s="133"/>
      <c r="FC42" s="133"/>
      <c r="FD42" s="133"/>
      <c r="FE42" s="136"/>
      <c r="FF42" s="135"/>
      <c r="FG42" s="133"/>
      <c r="FH42" s="133"/>
      <c r="FI42" s="133"/>
      <c r="FJ42" s="133"/>
      <c r="FK42" s="133"/>
      <c r="FL42" s="133"/>
      <c r="FM42" s="133"/>
      <c r="FN42" s="133"/>
      <c r="FO42" s="133"/>
      <c r="FP42" s="133"/>
      <c r="FQ42" s="133"/>
      <c r="FR42" s="136"/>
      <c r="FS42" s="132"/>
      <c r="FT42" s="133"/>
      <c r="FU42" s="133"/>
      <c r="FV42" s="133"/>
      <c r="FW42" s="133"/>
      <c r="FX42" s="133"/>
      <c r="FY42" s="133"/>
      <c r="FZ42" s="133"/>
      <c r="GA42" s="133"/>
      <c r="GB42" s="133"/>
      <c r="GC42" s="133"/>
      <c r="GD42" s="133"/>
      <c r="GE42" s="136"/>
      <c r="GF42" s="132"/>
      <c r="GG42" s="133"/>
      <c r="GH42" s="133"/>
      <c r="GI42" s="133"/>
      <c r="GJ42" s="133"/>
      <c r="GK42" s="133"/>
      <c r="GL42" s="133"/>
      <c r="GM42" s="133"/>
      <c r="GN42" s="133"/>
      <c r="GO42" s="133"/>
      <c r="GP42" s="133"/>
      <c r="GQ42" s="133"/>
      <c r="GR42" s="136"/>
      <c r="GS42" s="133"/>
      <c r="GT42" s="133"/>
      <c r="GU42" s="133"/>
      <c r="GV42" s="133"/>
      <c r="GW42" s="133"/>
      <c r="GX42" s="133"/>
      <c r="GY42" s="133"/>
      <c r="GZ42" s="133"/>
      <c r="HA42" s="133"/>
      <c r="HB42" s="133"/>
      <c r="HC42" s="133"/>
      <c r="HD42" s="133"/>
      <c r="HE42" s="136"/>
    </row>
    <row r="43" spans="1:213" s="1" customFormat="1" ht="10.5" customHeight="1">
      <c r="A43" s="228" t="s">
        <v>60</v>
      </c>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2"/>
      <c r="BR43" s="222"/>
      <c r="BS43" s="222"/>
      <c r="BT43" s="222"/>
      <c r="BU43" s="222"/>
      <c r="BV43" s="222"/>
      <c r="BW43" s="223"/>
      <c r="BX43" s="229" t="s">
        <v>269</v>
      </c>
      <c r="BY43" s="174"/>
      <c r="BZ43" s="174"/>
      <c r="CA43" s="174"/>
      <c r="CB43" s="174"/>
      <c r="CC43" s="174"/>
      <c r="CD43" s="174"/>
      <c r="CE43" s="175"/>
      <c r="CF43" s="178" t="s">
        <v>55</v>
      </c>
      <c r="CG43" s="179"/>
      <c r="CH43" s="179"/>
      <c r="CI43" s="179"/>
      <c r="CJ43" s="179"/>
      <c r="CK43" s="179"/>
      <c r="CL43" s="179"/>
      <c r="CM43" s="179"/>
      <c r="CN43" s="179"/>
      <c r="CO43" s="179"/>
      <c r="CP43" s="179"/>
      <c r="CQ43" s="179"/>
      <c r="CR43" s="180"/>
      <c r="CS43" s="178" t="s">
        <v>55</v>
      </c>
      <c r="CT43" s="179"/>
      <c r="CU43" s="179"/>
      <c r="CV43" s="179"/>
      <c r="CW43" s="179"/>
      <c r="CX43" s="179"/>
      <c r="CY43" s="179"/>
      <c r="CZ43" s="179"/>
      <c r="DA43" s="179"/>
      <c r="DB43" s="179"/>
      <c r="DC43" s="179"/>
      <c r="DD43" s="179"/>
      <c r="DE43" s="179"/>
      <c r="DF43" s="227"/>
      <c r="DG43" s="227"/>
      <c r="DH43" s="227"/>
      <c r="DI43" s="227"/>
      <c r="DJ43" s="227"/>
      <c r="DK43" s="227"/>
      <c r="DL43" s="227"/>
      <c r="DM43" s="227"/>
      <c r="DN43" s="227"/>
      <c r="DO43" s="227"/>
      <c r="DP43" s="227"/>
      <c r="DQ43" s="227"/>
      <c r="DR43" s="227"/>
      <c r="DS43" s="227"/>
      <c r="DT43" s="227"/>
      <c r="DU43" s="227"/>
      <c r="DV43" s="227"/>
      <c r="DW43" s="227"/>
      <c r="DX43" s="227"/>
      <c r="DY43" s="227"/>
      <c r="DZ43" s="227"/>
      <c r="EA43" s="227"/>
      <c r="EB43" s="227"/>
      <c r="EC43" s="227"/>
      <c r="ED43" s="227"/>
      <c r="EE43" s="227"/>
      <c r="EF43" s="227"/>
      <c r="EG43" s="227"/>
      <c r="EH43" s="227"/>
      <c r="EI43" s="227"/>
      <c r="EJ43" s="227"/>
      <c r="EK43" s="227"/>
      <c r="EL43" s="227"/>
      <c r="EM43" s="227"/>
      <c r="EN43" s="227"/>
      <c r="EO43" s="227"/>
      <c r="EP43" s="227"/>
      <c r="EQ43" s="227"/>
      <c r="ER43" s="227"/>
      <c r="ES43" s="227"/>
      <c r="ET43" s="227"/>
      <c r="EU43" s="227"/>
      <c r="EV43" s="227"/>
      <c r="EW43" s="227"/>
      <c r="EX43" s="227"/>
      <c r="EY43" s="227"/>
      <c r="EZ43" s="227"/>
      <c r="FA43" s="227"/>
      <c r="FB43" s="227"/>
      <c r="FC43" s="227"/>
      <c r="FD43" s="227"/>
      <c r="FE43" s="227"/>
      <c r="FF43" s="227"/>
      <c r="FG43" s="227"/>
      <c r="FH43" s="227"/>
      <c r="FI43" s="227"/>
      <c r="FJ43" s="227"/>
      <c r="FK43" s="227"/>
      <c r="FL43" s="227"/>
      <c r="FM43" s="227"/>
      <c r="FN43" s="227"/>
      <c r="FO43" s="227"/>
      <c r="FP43" s="227"/>
      <c r="FQ43" s="227"/>
      <c r="FR43" s="227"/>
      <c r="FS43" s="227"/>
      <c r="FT43" s="227"/>
      <c r="FU43" s="227"/>
      <c r="FV43" s="227"/>
      <c r="FW43" s="227"/>
      <c r="FX43" s="227"/>
      <c r="FY43" s="227"/>
      <c r="FZ43" s="227"/>
      <c r="GA43" s="227"/>
      <c r="GB43" s="227"/>
      <c r="GC43" s="227"/>
      <c r="GD43" s="227"/>
      <c r="GE43" s="227"/>
      <c r="GF43" s="227"/>
      <c r="GG43" s="227"/>
      <c r="GH43" s="227"/>
      <c r="GI43" s="227"/>
      <c r="GJ43" s="227"/>
      <c r="GK43" s="227"/>
      <c r="GL43" s="227"/>
      <c r="GM43" s="227"/>
      <c r="GN43" s="227"/>
      <c r="GO43" s="227"/>
      <c r="GP43" s="227"/>
      <c r="GQ43" s="227"/>
      <c r="GR43" s="227"/>
      <c r="GS43" s="227"/>
      <c r="GT43" s="227"/>
      <c r="GU43" s="227"/>
      <c r="GV43" s="227"/>
      <c r="GW43" s="227"/>
      <c r="GX43" s="227"/>
      <c r="GY43" s="227"/>
      <c r="GZ43" s="227"/>
      <c r="HA43" s="227"/>
      <c r="HB43" s="227"/>
      <c r="HC43" s="227"/>
      <c r="HD43" s="227"/>
      <c r="HE43" s="227"/>
    </row>
    <row r="44" spans="1:213" s="1" customFormat="1" ht="10.5" customHeight="1">
      <c r="A44" s="228" t="s">
        <v>255</v>
      </c>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2"/>
      <c r="BR44" s="222"/>
      <c r="BS44" s="222"/>
      <c r="BT44" s="222"/>
      <c r="BU44" s="222"/>
      <c r="BV44" s="222"/>
      <c r="BW44" s="223"/>
      <c r="BX44" s="229" t="s">
        <v>270</v>
      </c>
      <c r="BY44" s="174"/>
      <c r="BZ44" s="174"/>
      <c r="CA44" s="174"/>
      <c r="CB44" s="174"/>
      <c r="CC44" s="174"/>
      <c r="CD44" s="174"/>
      <c r="CE44" s="175"/>
      <c r="CF44" s="178" t="s">
        <v>55</v>
      </c>
      <c r="CG44" s="179"/>
      <c r="CH44" s="179"/>
      <c r="CI44" s="179"/>
      <c r="CJ44" s="179"/>
      <c r="CK44" s="179"/>
      <c r="CL44" s="179"/>
      <c r="CM44" s="179"/>
      <c r="CN44" s="179"/>
      <c r="CO44" s="179"/>
      <c r="CP44" s="179"/>
      <c r="CQ44" s="179"/>
      <c r="CR44" s="180"/>
      <c r="CS44" s="178" t="s">
        <v>55</v>
      </c>
      <c r="CT44" s="179"/>
      <c r="CU44" s="179"/>
      <c r="CV44" s="179"/>
      <c r="CW44" s="179"/>
      <c r="CX44" s="179"/>
      <c r="CY44" s="179"/>
      <c r="CZ44" s="179"/>
      <c r="DA44" s="179"/>
      <c r="DB44" s="179"/>
      <c r="DC44" s="179"/>
      <c r="DD44" s="179"/>
      <c r="DE44" s="179"/>
      <c r="DF44" s="227"/>
      <c r="DG44" s="227"/>
      <c r="DH44" s="227"/>
      <c r="DI44" s="227"/>
      <c r="DJ44" s="227"/>
      <c r="DK44" s="227"/>
      <c r="DL44" s="227"/>
      <c r="DM44" s="227"/>
      <c r="DN44" s="227"/>
      <c r="DO44" s="227"/>
      <c r="DP44" s="227"/>
      <c r="DQ44" s="227"/>
      <c r="DR44" s="227"/>
      <c r="DS44" s="227"/>
      <c r="DT44" s="227"/>
      <c r="DU44" s="227"/>
      <c r="DV44" s="227"/>
      <c r="DW44" s="227"/>
      <c r="DX44" s="227"/>
      <c r="DY44" s="227"/>
      <c r="DZ44" s="227"/>
      <c r="EA44" s="227"/>
      <c r="EB44" s="227"/>
      <c r="EC44" s="227"/>
      <c r="ED44" s="227"/>
      <c r="EE44" s="227"/>
      <c r="EF44" s="227"/>
      <c r="EG44" s="227"/>
      <c r="EH44" s="227"/>
      <c r="EI44" s="227"/>
      <c r="EJ44" s="227"/>
      <c r="EK44" s="227"/>
      <c r="EL44" s="227"/>
      <c r="EM44" s="227"/>
      <c r="EN44" s="227"/>
      <c r="EO44" s="227"/>
      <c r="EP44" s="227"/>
      <c r="EQ44" s="227"/>
      <c r="ER44" s="227"/>
      <c r="ES44" s="227"/>
      <c r="ET44" s="227"/>
      <c r="EU44" s="227"/>
      <c r="EV44" s="227"/>
      <c r="EW44" s="227"/>
      <c r="EX44" s="227"/>
      <c r="EY44" s="227"/>
      <c r="EZ44" s="227"/>
      <c r="FA44" s="227"/>
      <c r="FB44" s="227"/>
      <c r="FC44" s="227"/>
      <c r="FD44" s="227"/>
      <c r="FE44" s="227"/>
      <c r="FF44" s="227"/>
      <c r="FG44" s="227"/>
      <c r="FH44" s="227"/>
      <c r="FI44" s="227"/>
      <c r="FJ44" s="227"/>
      <c r="FK44" s="227"/>
      <c r="FL44" s="227"/>
      <c r="FM44" s="227"/>
      <c r="FN44" s="227"/>
      <c r="FO44" s="227"/>
      <c r="FP44" s="227"/>
      <c r="FQ44" s="227"/>
      <c r="FR44" s="227"/>
      <c r="FS44" s="227"/>
      <c r="FT44" s="227"/>
      <c r="FU44" s="227"/>
      <c r="FV44" s="227"/>
      <c r="FW44" s="227"/>
      <c r="FX44" s="227"/>
      <c r="FY44" s="227"/>
      <c r="FZ44" s="227"/>
      <c r="GA44" s="227"/>
      <c r="GB44" s="227"/>
      <c r="GC44" s="227"/>
      <c r="GD44" s="227"/>
      <c r="GE44" s="227"/>
      <c r="GF44" s="227"/>
      <c r="GG44" s="227"/>
      <c r="GH44" s="227"/>
      <c r="GI44" s="227"/>
      <c r="GJ44" s="227"/>
      <c r="GK44" s="227"/>
      <c r="GL44" s="227"/>
      <c r="GM44" s="227"/>
      <c r="GN44" s="227"/>
      <c r="GO44" s="227"/>
      <c r="GP44" s="227"/>
      <c r="GQ44" s="227"/>
      <c r="GR44" s="227"/>
      <c r="GS44" s="227"/>
      <c r="GT44" s="227"/>
      <c r="GU44" s="227"/>
      <c r="GV44" s="227"/>
      <c r="GW44" s="227"/>
      <c r="GX44" s="227"/>
      <c r="GY44" s="227"/>
      <c r="GZ44" s="227"/>
      <c r="HA44" s="227"/>
      <c r="HB44" s="227"/>
      <c r="HC44" s="227"/>
      <c r="HD44" s="227"/>
      <c r="HE44" s="227"/>
    </row>
    <row r="45" spans="1:213" s="1" customFormat="1" ht="10.5" customHeight="1">
      <c r="A45" s="221" t="s">
        <v>374</v>
      </c>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2"/>
      <c r="BR45" s="222"/>
      <c r="BS45" s="222"/>
      <c r="BT45" s="222"/>
      <c r="BU45" s="222"/>
      <c r="BV45" s="222"/>
      <c r="BW45" s="223"/>
      <c r="BX45" s="229" t="s">
        <v>270</v>
      </c>
      <c r="BY45" s="174"/>
      <c r="BZ45" s="174"/>
      <c r="CA45" s="174"/>
      <c r="CB45" s="174"/>
      <c r="CC45" s="174"/>
      <c r="CD45" s="174"/>
      <c r="CE45" s="175"/>
      <c r="CF45" s="178" t="s">
        <v>55</v>
      </c>
      <c r="CG45" s="179"/>
      <c r="CH45" s="179"/>
      <c r="CI45" s="179"/>
      <c r="CJ45" s="179"/>
      <c r="CK45" s="179"/>
      <c r="CL45" s="179"/>
      <c r="CM45" s="179"/>
      <c r="CN45" s="179"/>
      <c r="CO45" s="179"/>
      <c r="CP45" s="179"/>
      <c r="CQ45" s="179"/>
      <c r="CR45" s="180"/>
      <c r="CS45" s="178" t="s">
        <v>55</v>
      </c>
      <c r="CT45" s="179"/>
      <c r="CU45" s="179"/>
      <c r="CV45" s="179"/>
      <c r="CW45" s="179"/>
      <c r="CX45" s="179"/>
      <c r="CY45" s="179"/>
      <c r="CZ45" s="179"/>
      <c r="DA45" s="179"/>
      <c r="DB45" s="179"/>
      <c r="DC45" s="179"/>
      <c r="DD45" s="179"/>
      <c r="DE45" s="179"/>
      <c r="DF45" s="227">
        <f>ES45</f>
        <v>20000</v>
      </c>
      <c r="DG45" s="227"/>
      <c r="DH45" s="227"/>
      <c r="DI45" s="227"/>
      <c r="DJ45" s="227"/>
      <c r="DK45" s="227"/>
      <c r="DL45" s="227"/>
      <c r="DM45" s="227"/>
      <c r="DN45" s="227"/>
      <c r="DO45" s="227"/>
      <c r="DP45" s="227"/>
      <c r="DQ45" s="227"/>
      <c r="DR45" s="227"/>
      <c r="DS45" s="227"/>
      <c r="DT45" s="227"/>
      <c r="DU45" s="227"/>
      <c r="DV45" s="227"/>
      <c r="DW45" s="227"/>
      <c r="DX45" s="227"/>
      <c r="DY45" s="227"/>
      <c r="DZ45" s="227"/>
      <c r="EA45" s="227"/>
      <c r="EB45" s="227"/>
      <c r="EC45" s="227"/>
      <c r="ED45" s="227"/>
      <c r="EE45" s="227"/>
      <c r="EF45" s="227"/>
      <c r="EG45" s="227"/>
      <c r="EH45" s="227"/>
      <c r="EI45" s="227"/>
      <c r="EJ45" s="227"/>
      <c r="EK45" s="227"/>
      <c r="EL45" s="227"/>
      <c r="EM45" s="227"/>
      <c r="EN45" s="227"/>
      <c r="EO45" s="227"/>
      <c r="EP45" s="227"/>
      <c r="EQ45" s="227"/>
      <c r="ER45" s="227"/>
      <c r="ES45" s="227">
        <v>20000</v>
      </c>
      <c r="ET45" s="227"/>
      <c r="EU45" s="227"/>
      <c r="EV45" s="227"/>
      <c r="EW45" s="227"/>
      <c r="EX45" s="227"/>
      <c r="EY45" s="227"/>
      <c r="EZ45" s="227"/>
      <c r="FA45" s="227"/>
      <c r="FB45" s="227"/>
      <c r="FC45" s="227"/>
      <c r="FD45" s="227"/>
      <c r="FE45" s="227"/>
      <c r="FF45" s="227"/>
      <c r="FG45" s="227"/>
      <c r="FH45" s="227"/>
      <c r="FI45" s="227"/>
      <c r="FJ45" s="227"/>
      <c r="FK45" s="227"/>
      <c r="FL45" s="227"/>
      <c r="FM45" s="227"/>
      <c r="FN45" s="227"/>
      <c r="FO45" s="227"/>
      <c r="FP45" s="227"/>
      <c r="FQ45" s="227"/>
      <c r="FR45" s="227"/>
      <c r="FS45" s="227"/>
      <c r="FT45" s="227"/>
      <c r="FU45" s="227"/>
      <c r="FV45" s="227"/>
      <c r="FW45" s="227"/>
      <c r="FX45" s="227"/>
      <c r="FY45" s="227"/>
      <c r="FZ45" s="227"/>
      <c r="GA45" s="227"/>
      <c r="GB45" s="227"/>
      <c r="GC45" s="227"/>
      <c r="GD45" s="227"/>
      <c r="GE45" s="227"/>
      <c r="GF45" s="227"/>
      <c r="GG45" s="227"/>
      <c r="GH45" s="227"/>
      <c r="GI45" s="227"/>
      <c r="GJ45" s="227"/>
      <c r="GK45" s="227"/>
      <c r="GL45" s="227"/>
      <c r="GM45" s="227"/>
      <c r="GN45" s="227"/>
      <c r="GO45" s="227"/>
      <c r="GP45" s="227"/>
      <c r="GQ45" s="227"/>
      <c r="GR45" s="227"/>
      <c r="GS45" s="227"/>
      <c r="GT45" s="227"/>
      <c r="GU45" s="227"/>
      <c r="GV45" s="227"/>
      <c r="GW45" s="227"/>
      <c r="GX45" s="227"/>
      <c r="GY45" s="227"/>
      <c r="GZ45" s="227"/>
      <c r="HA45" s="227"/>
      <c r="HB45" s="227"/>
      <c r="HC45" s="227"/>
      <c r="HD45" s="227"/>
      <c r="HE45" s="227"/>
    </row>
    <row r="46" spans="1:213" s="4" customFormat="1" ht="10.5" customHeight="1">
      <c r="A46" s="197" t="s">
        <v>56</v>
      </c>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9"/>
      <c r="BX46" s="163" t="s">
        <v>57</v>
      </c>
      <c r="BY46" s="163"/>
      <c r="BZ46" s="163"/>
      <c r="CA46" s="163"/>
      <c r="CB46" s="163"/>
      <c r="CC46" s="163"/>
      <c r="CD46" s="163"/>
      <c r="CE46" s="164"/>
      <c r="CF46" s="165" t="s">
        <v>58</v>
      </c>
      <c r="CG46" s="163"/>
      <c r="CH46" s="163"/>
      <c r="CI46" s="163"/>
      <c r="CJ46" s="163"/>
      <c r="CK46" s="163"/>
      <c r="CL46" s="163"/>
      <c r="CM46" s="163"/>
      <c r="CN46" s="163"/>
      <c r="CO46" s="163"/>
      <c r="CP46" s="163"/>
      <c r="CQ46" s="163"/>
      <c r="CR46" s="164"/>
      <c r="CS46" s="165" t="s">
        <v>58</v>
      </c>
      <c r="CT46" s="163"/>
      <c r="CU46" s="163"/>
      <c r="CV46" s="163"/>
      <c r="CW46" s="163"/>
      <c r="CX46" s="163"/>
      <c r="CY46" s="163"/>
      <c r="CZ46" s="163"/>
      <c r="DA46" s="163"/>
      <c r="DB46" s="163"/>
      <c r="DC46" s="163"/>
      <c r="DD46" s="163"/>
      <c r="DE46" s="215"/>
      <c r="DF46" s="166">
        <f>SUM(DF47:DR49)</f>
        <v>0</v>
      </c>
      <c r="DG46" s="167"/>
      <c r="DH46" s="167"/>
      <c r="DI46" s="167"/>
      <c r="DJ46" s="167"/>
      <c r="DK46" s="167"/>
      <c r="DL46" s="167"/>
      <c r="DM46" s="167"/>
      <c r="DN46" s="167"/>
      <c r="DO46" s="167"/>
      <c r="DP46" s="167"/>
      <c r="DQ46" s="167"/>
      <c r="DR46" s="168"/>
      <c r="DS46" s="169">
        <f>SUM(DS47:EE49)</f>
        <v>0</v>
      </c>
      <c r="DT46" s="167"/>
      <c r="DU46" s="167"/>
      <c r="DV46" s="167"/>
      <c r="DW46" s="167"/>
      <c r="DX46" s="167"/>
      <c r="DY46" s="167"/>
      <c r="DZ46" s="167"/>
      <c r="EA46" s="167"/>
      <c r="EB46" s="167"/>
      <c r="EC46" s="167"/>
      <c r="ED46" s="167"/>
      <c r="EE46" s="168"/>
      <c r="EF46" s="169">
        <f>SUM(EF47:ER49)</f>
        <v>0</v>
      </c>
      <c r="EG46" s="167"/>
      <c r="EH46" s="167"/>
      <c r="EI46" s="167"/>
      <c r="EJ46" s="167"/>
      <c r="EK46" s="167"/>
      <c r="EL46" s="167"/>
      <c r="EM46" s="167"/>
      <c r="EN46" s="167"/>
      <c r="EO46" s="167"/>
      <c r="EP46" s="167"/>
      <c r="EQ46" s="167"/>
      <c r="ER46" s="168"/>
      <c r="ES46" s="169">
        <f>SUM(ES47:FE49)</f>
        <v>0</v>
      </c>
      <c r="ET46" s="167"/>
      <c r="EU46" s="167"/>
      <c r="EV46" s="167"/>
      <c r="EW46" s="167"/>
      <c r="EX46" s="167"/>
      <c r="EY46" s="167"/>
      <c r="EZ46" s="167"/>
      <c r="FA46" s="167"/>
      <c r="FB46" s="167"/>
      <c r="FC46" s="167"/>
      <c r="FD46" s="167"/>
      <c r="FE46" s="170"/>
      <c r="FF46" s="169">
        <f>SUM(FF47:FR49)</f>
        <v>0</v>
      </c>
      <c r="FG46" s="167"/>
      <c r="FH46" s="167"/>
      <c r="FI46" s="167"/>
      <c r="FJ46" s="167"/>
      <c r="FK46" s="167"/>
      <c r="FL46" s="167"/>
      <c r="FM46" s="167"/>
      <c r="FN46" s="167"/>
      <c r="FO46" s="167"/>
      <c r="FP46" s="167"/>
      <c r="FQ46" s="167"/>
      <c r="FR46" s="170"/>
      <c r="FS46" s="166">
        <f>SUM(FS47:GE49)</f>
        <v>0</v>
      </c>
      <c r="FT46" s="167"/>
      <c r="FU46" s="167"/>
      <c r="FV46" s="167"/>
      <c r="FW46" s="167"/>
      <c r="FX46" s="167"/>
      <c r="FY46" s="167"/>
      <c r="FZ46" s="167"/>
      <c r="GA46" s="167"/>
      <c r="GB46" s="167"/>
      <c r="GC46" s="167"/>
      <c r="GD46" s="167"/>
      <c r="GE46" s="170"/>
      <c r="GF46" s="166">
        <f>SUM(GF47:GR49)</f>
        <v>0</v>
      </c>
      <c r="GG46" s="167"/>
      <c r="GH46" s="167"/>
      <c r="GI46" s="167"/>
      <c r="GJ46" s="167"/>
      <c r="GK46" s="167"/>
      <c r="GL46" s="167"/>
      <c r="GM46" s="167"/>
      <c r="GN46" s="167"/>
      <c r="GO46" s="167"/>
      <c r="GP46" s="167"/>
      <c r="GQ46" s="167"/>
      <c r="GR46" s="170"/>
      <c r="GS46" s="167"/>
      <c r="GT46" s="167"/>
      <c r="GU46" s="167"/>
      <c r="GV46" s="167"/>
      <c r="GW46" s="167"/>
      <c r="GX46" s="167"/>
      <c r="GY46" s="167"/>
      <c r="GZ46" s="167"/>
      <c r="HA46" s="167"/>
      <c r="HB46" s="167"/>
      <c r="HC46" s="167"/>
      <c r="HD46" s="167"/>
      <c r="HE46" s="170"/>
    </row>
    <row r="47" spans="1:213" s="1" customFormat="1" ht="10.5" customHeight="1">
      <c r="A47" s="224" t="s">
        <v>43</v>
      </c>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6"/>
      <c r="BX47" s="174"/>
      <c r="BY47" s="174"/>
      <c r="BZ47" s="174"/>
      <c r="CA47" s="174"/>
      <c r="CB47" s="174"/>
      <c r="CC47" s="174"/>
      <c r="CD47" s="174"/>
      <c r="CE47" s="175"/>
      <c r="CF47" s="178"/>
      <c r="CG47" s="179"/>
      <c r="CH47" s="179"/>
      <c r="CI47" s="179"/>
      <c r="CJ47" s="179"/>
      <c r="CK47" s="179"/>
      <c r="CL47" s="179"/>
      <c r="CM47" s="179"/>
      <c r="CN47" s="179"/>
      <c r="CO47" s="179"/>
      <c r="CP47" s="179"/>
      <c r="CQ47" s="179"/>
      <c r="CR47" s="180"/>
      <c r="CS47" s="178"/>
      <c r="CT47" s="179"/>
      <c r="CU47" s="179"/>
      <c r="CV47" s="179"/>
      <c r="CW47" s="179"/>
      <c r="CX47" s="179"/>
      <c r="CY47" s="179"/>
      <c r="CZ47" s="179"/>
      <c r="DA47" s="179"/>
      <c r="DB47" s="179"/>
      <c r="DC47" s="179"/>
      <c r="DD47" s="179"/>
      <c r="DE47" s="216"/>
      <c r="DF47" s="184"/>
      <c r="DG47" s="185"/>
      <c r="DH47" s="185"/>
      <c r="DI47" s="185"/>
      <c r="DJ47" s="185"/>
      <c r="DK47" s="185"/>
      <c r="DL47" s="185"/>
      <c r="DM47" s="185"/>
      <c r="DN47" s="185"/>
      <c r="DO47" s="185"/>
      <c r="DP47" s="185"/>
      <c r="DQ47" s="185"/>
      <c r="DR47" s="186"/>
      <c r="DS47" s="190"/>
      <c r="DT47" s="185"/>
      <c r="DU47" s="185"/>
      <c r="DV47" s="185"/>
      <c r="DW47" s="185"/>
      <c r="DX47" s="185"/>
      <c r="DY47" s="185"/>
      <c r="DZ47" s="185"/>
      <c r="EA47" s="185"/>
      <c r="EB47" s="185"/>
      <c r="EC47" s="185"/>
      <c r="ED47" s="185"/>
      <c r="EE47" s="186"/>
      <c r="EF47" s="190"/>
      <c r="EG47" s="185"/>
      <c r="EH47" s="185"/>
      <c r="EI47" s="185"/>
      <c r="EJ47" s="185"/>
      <c r="EK47" s="185"/>
      <c r="EL47" s="185"/>
      <c r="EM47" s="185"/>
      <c r="EN47" s="185"/>
      <c r="EO47" s="185"/>
      <c r="EP47" s="185"/>
      <c r="EQ47" s="185"/>
      <c r="ER47" s="186"/>
      <c r="ES47" s="190"/>
      <c r="ET47" s="185"/>
      <c r="EU47" s="185"/>
      <c r="EV47" s="185"/>
      <c r="EW47" s="185"/>
      <c r="EX47" s="185"/>
      <c r="EY47" s="185"/>
      <c r="EZ47" s="185"/>
      <c r="FA47" s="185"/>
      <c r="FB47" s="185"/>
      <c r="FC47" s="185"/>
      <c r="FD47" s="185"/>
      <c r="FE47" s="192"/>
      <c r="FF47" s="190"/>
      <c r="FG47" s="185"/>
      <c r="FH47" s="185"/>
      <c r="FI47" s="185"/>
      <c r="FJ47" s="185"/>
      <c r="FK47" s="185"/>
      <c r="FL47" s="185"/>
      <c r="FM47" s="185"/>
      <c r="FN47" s="185"/>
      <c r="FO47" s="185"/>
      <c r="FP47" s="185"/>
      <c r="FQ47" s="185"/>
      <c r="FR47" s="192"/>
      <c r="FS47" s="184"/>
      <c r="FT47" s="185"/>
      <c r="FU47" s="185"/>
      <c r="FV47" s="185"/>
      <c r="FW47" s="185"/>
      <c r="FX47" s="185"/>
      <c r="FY47" s="185"/>
      <c r="FZ47" s="185"/>
      <c r="GA47" s="185"/>
      <c r="GB47" s="185"/>
      <c r="GC47" s="185"/>
      <c r="GD47" s="185"/>
      <c r="GE47" s="192"/>
      <c r="GF47" s="184"/>
      <c r="GG47" s="185"/>
      <c r="GH47" s="185"/>
      <c r="GI47" s="185"/>
      <c r="GJ47" s="185"/>
      <c r="GK47" s="185"/>
      <c r="GL47" s="185"/>
      <c r="GM47" s="185"/>
      <c r="GN47" s="185"/>
      <c r="GO47" s="185"/>
      <c r="GP47" s="185"/>
      <c r="GQ47" s="185"/>
      <c r="GR47" s="192"/>
      <c r="GS47" s="185"/>
      <c r="GT47" s="185"/>
      <c r="GU47" s="185"/>
      <c r="GV47" s="185"/>
      <c r="GW47" s="185"/>
      <c r="GX47" s="185"/>
      <c r="GY47" s="185"/>
      <c r="GZ47" s="185"/>
      <c r="HA47" s="185"/>
      <c r="HB47" s="185"/>
      <c r="HC47" s="185"/>
      <c r="HD47" s="185"/>
      <c r="HE47" s="192"/>
    </row>
    <row r="48" spans="1:213" s="1" customFormat="1" ht="10.5" customHeight="1">
      <c r="A48" s="221"/>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3"/>
      <c r="BX48" s="128"/>
      <c r="BY48" s="128"/>
      <c r="BZ48" s="128"/>
      <c r="CA48" s="128"/>
      <c r="CB48" s="128"/>
      <c r="CC48" s="128"/>
      <c r="CD48" s="128"/>
      <c r="CE48" s="129"/>
      <c r="CF48" s="130"/>
      <c r="CG48" s="53"/>
      <c r="CH48" s="53"/>
      <c r="CI48" s="53"/>
      <c r="CJ48" s="53"/>
      <c r="CK48" s="53"/>
      <c r="CL48" s="53"/>
      <c r="CM48" s="53"/>
      <c r="CN48" s="53"/>
      <c r="CO48" s="53"/>
      <c r="CP48" s="53"/>
      <c r="CQ48" s="53"/>
      <c r="CR48" s="131"/>
      <c r="CS48" s="130"/>
      <c r="CT48" s="53"/>
      <c r="CU48" s="53"/>
      <c r="CV48" s="53"/>
      <c r="CW48" s="53"/>
      <c r="CX48" s="53"/>
      <c r="CY48" s="53"/>
      <c r="CZ48" s="53"/>
      <c r="DA48" s="53"/>
      <c r="DB48" s="53"/>
      <c r="DC48" s="53"/>
      <c r="DD48" s="53"/>
      <c r="DE48" s="217"/>
      <c r="DF48" s="132"/>
      <c r="DG48" s="133"/>
      <c r="DH48" s="133"/>
      <c r="DI48" s="133"/>
      <c r="DJ48" s="133"/>
      <c r="DK48" s="133"/>
      <c r="DL48" s="133"/>
      <c r="DM48" s="133"/>
      <c r="DN48" s="133"/>
      <c r="DO48" s="133"/>
      <c r="DP48" s="133"/>
      <c r="DQ48" s="133"/>
      <c r="DR48" s="134"/>
      <c r="DS48" s="135"/>
      <c r="DT48" s="133"/>
      <c r="DU48" s="133"/>
      <c r="DV48" s="133"/>
      <c r="DW48" s="133"/>
      <c r="DX48" s="133"/>
      <c r="DY48" s="133"/>
      <c r="DZ48" s="133"/>
      <c r="EA48" s="133"/>
      <c r="EB48" s="133"/>
      <c r="EC48" s="133"/>
      <c r="ED48" s="133"/>
      <c r="EE48" s="134"/>
      <c r="EF48" s="135"/>
      <c r="EG48" s="133"/>
      <c r="EH48" s="133"/>
      <c r="EI48" s="133"/>
      <c r="EJ48" s="133"/>
      <c r="EK48" s="133"/>
      <c r="EL48" s="133"/>
      <c r="EM48" s="133"/>
      <c r="EN48" s="133"/>
      <c r="EO48" s="133"/>
      <c r="EP48" s="133"/>
      <c r="EQ48" s="133"/>
      <c r="ER48" s="134"/>
      <c r="ES48" s="135"/>
      <c r="ET48" s="133"/>
      <c r="EU48" s="133"/>
      <c r="EV48" s="133"/>
      <c r="EW48" s="133"/>
      <c r="EX48" s="133"/>
      <c r="EY48" s="133"/>
      <c r="EZ48" s="133"/>
      <c r="FA48" s="133"/>
      <c r="FB48" s="133"/>
      <c r="FC48" s="133"/>
      <c r="FD48" s="133"/>
      <c r="FE48" s="136"/>
      <c r="FF48" s="135"/>
      <c r="FG48" s="133"/>
      <c r="FH48" s="133"/>
      <c r="FI48" s="133"/>
      <c r="FJ48" s="133"/>
      <c r="FK48" s="133"/>
      <c r="FL48" s="133"/>
      <c r="FM48" s="133"/>
      <c r="FN48" s="133"/>
      <c r="FO48" s="133"/>
      <c r="FP48" s="133"/>
      <c r="FQ48" s="133"/>
      <c r="FR48" s="136"/>
      <c r="FS48" s="132"/>
      <c r="FT48" s="133"/>
      <c r="FU48" s="133"/>
      <c r="FV48" s="133"/>
      <c r="FW48" s="133"/>
      <c r="FX48" s="133"/>
      <c r="FY48" s="133"/>
      <c r="FZ48" s="133"/>
      <c r="GA48" s="133"/>
      <c r="GB48" s="133"/>
      <c r="GC48" s="133"/>
      <c r="GD48" s="133"/>
      <c r="GE48" s="136"/>
      <c r="GF48" s="132"/>
      <c r="GG48" s="133"/>
      <c r="GH48" s="133"/>
      <c r="GI48" s="133"/>
      <c r="GJ48" s="133"/>
      <c r="GK48" s="133"/>
      <c r="GL48" s="133"/>
      <c r="GM48" s="133"/>
      <c r="GN48" s="133"/>
      <c r="GO48" s="133"/>
      <c r="GP48" s="133"/>
      <c r="GQ48" s="133"/>
      <c r="GR48" s="136"/>
      <c r="GS48" s="133"/>
      <c r="GT48" s="133"/>
      <c r="GU48" s="133"/>
      <c r="GV48" s="133"/>
      <c r="GW48" s="133"/>
      <c r="GX48" s="133"/>
      <c r="GY48" s="133"/>
      <c r="GZ48" s="133"/>
      <c r="HA48" s="133"/>
      <c r="HB48" s="133"/>
      <c r="HC48" s="133"/>
      <c r="HD48" s="133"/>
      <c r="HE48" s="136"/>
    </row>
    <row r="49" spans="1:213" s="1" customFormat="1" ht="10.5" customHeight="1">
      <c r="A49" s="228"/>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2"/>
      <c r="BR49" s="222"/>
      <c r="BS49" s="222"/>
      <c r="BT49" s="222"/>
      <c r="BU49" s="222"/>
      <c r="BV49" s="222"/>
      <c r="BW49" s="223"/>
      <c r="BX49" s="137"/>
      <c r="BY49" s="137"/>
      <c r="BZ49" s="137"/>
      <c r="CA49" s="137"/>
      <c r="CB49" s="137"/>
      <c r="CC49" s="137"/>
      <c r="CD49" s="137"/>
      <c r="CE49" s="138"/>
      <c r="CF49" s="139"/>
      <c r="CG49" s="140"/>
      <c r="CH49" s="140"/>
      <c r="CI49" s="140"/>
      <c r="CJ49" s="140"/>
      <c r="CK49" s="140"/>
      <c r="CL49" s="140"/>
      <c r="CM49" s="140"/>
      <c r="CN49" s="140"/>
      <c r="CO49" s="140"/>
      <c r="CP49" s="140"/>
      <c r="CQ49" s="140"/>
      <c r="CR49" s="141"/>
      <c r="CS49" s="139"/>
      <c r="CT49" s="140"/>
      <c r="CU49" s="140"/>
      <c r="CV49" s="140"/>
      <c r="CW49" s="140"/>
      <c r="CX49" s="140"/>
      <c r="CY49" s="140"/>
      <c r="CZ49" s="140"/>
      <c r="DA49" s="140"/>
      <c r="DB49" s="140"/>
      <c r="DC49" s="140"/>
      <c r="DD49" s="140"/>
      <c r="DE49" s="212"/>
      <c r="DF49" s="70"/>
      <c r="DG49" s="71"/>
      <c r="DH49" s="71"/>
      <c r="DI49" s="71"/>
      <c r="DJ49" s="71"/>
      <c r="DK49" s="71"/>
      <c r="DL49" s="71"/>
      <c r="DM49" s="71"/>
      <c r="DN49" s="71"/>
      <c r="DO49" s="71"/>
      <c r="DP49" s="71"/>
      <c r="DQ49" s="71"/>
      <c r="DR49" s="143"/>
      <c r="DS49" s="142"/>
      <c r="DT49" s="71"/>
      <c r="DU49" s="71"/>
      <c r="DV49" s="71"/>
      <c r="DW49" s="71"/>
      <c r="DX49" s="71"/>
      <c r="DY49" s="71"/>
      <c r="DZ49" s="71"/>
      <c r="EA49" s="71"/>
      <c r="EB49" s="71"/>
      <c r="EC49" s="71"/>
      <c r="ED49" s="71"/>
      <c r="EE49" s="143"/>
      <c r="EF49" s="142"/>
      <c r="EG49" s="71"/>
      <c r="EH49" s="71"/>
      <c r="EI49" s="71"/>
      <c r="EJ49" s="71"/>
      <c r="EK49" s="71"/>
      <c r="EL49" s="71"/>
      <c r="EM49" s="71"/>
      <c r="EN49" s="71"/>
      <c r="EO49" s="71"/>
      <c r="EP49" s="71"/>
      <c r="EQ49" s="71"/>
      <c r="ER49" s="143"/>
      <c r="ES49" s="142"/>
      <c r="ET49" s="71"/>
      <c r="EU49" s="71"/>
      <c r="EV49" s="71"/>
      <c r="EW49" s="71"/>
      <c r="EX49" s="71"/>
      <c r="EY49" s="71"/>
      <c r="EZ49" s="71"/>
      <c r="FA49" s="71"/>
      <c r="FB49" s="71"/>
      <c r="FC49" s="71"/>
      <c r="FD49" s="71"/>
      <c r="FE49" s="72"/>
      <c r="FF49" s="142"/>
      <c r="FG49" s="71"/>
      <c r="FH49" s="71"/>
      <c r="FI49" s="71"/>
      <c r="FJ49" s="71"/>
      <c r="FK49" s="71"/>
      <c r="FL49" s="71"/>
      <c r="FM49" s="71"/>
      <c r="FN49" s="71"/>
      <c r="FO49" s="71"/>
      <c r="FP49" s="71"/>
      <c r="FQ49" s="71"/>
      <c r="FR49" s="72"/>
      <c r="FS49" s="70"/>
      <c r="FT49" s="71"/>
      <c r="FU49" s="71"/>
      <c r="FV49" s="71"/>
      <c r="FW49" s="71"/>
      <c r="FX49" s="71"/>
      <c r="FY49" s="71"/>
      <c r="FZ49" s="71"/>
      <c r="GA49" s="71"/>
      <c r="GB49" s="71"/>
      <c r="GC49" s="71"/>
      <c r="GD49" s="71"/>
      <c r="GE49" s="72"/>
      <c r="GF49" s="70"/>
      <c r="GG49" s="71"/>
      <c r="GH49" s="71"/>
      <c r="GI49" s="71"/>
      <c r="GJ49" s="71"/>
      <c r="GK49" s="71"/>
      <c r="GL49" s="71"/>
      <c r="GM49" s="71"/>
      <c r="GN49" s="71"/>
      <c r="GO49" s="71"/>
      <c r="GP49" s="71"/>
      <c r="GQ49" s="71"/>
      <c r="GR49" s="72"/>
      <c r="GS49" s="71"/>
      <c r="GT49" s="71"/>
      <c r="GU49" s="71"/>
      <c r="GV49" s="71"/>
      <c r="GW49" s="71"/>
      <c r="GX49" s="71"/>
      <c r="GY49" s="71"/>
      <c r="GZ49" s="71"/>
      <c r="HA49" s="71"/>
      <c r="HB49" s="71"/>
      <c r="HC49" s="71"/>
      <c r="HD49" s="71"/>
      <c r="HE49" s="72"/>
    </row>
    <row r="50" spans="1:213" s="4" customFormat="1" ht="10.5" customHeight="1">
      <c r="A50" s="197" t="s">
        <v>61</v>
      </c>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c r="BT50" s="198"/>
      <c r="BU50" s="198"/>
      <c r="BV50" s="198"/>
      <c r="BW50" s="199"/>
      <c r="BX50" s="163" t="s">
        <v>226</v>
      </c>
      <c r="BY50" s="163"/>
      <c r="BZ50" s="163"/>
      <c r="CA50" s="163"/>
      <c r="CB50" s="163"/>
      <c r="CC50" s="163"/>
      <c r="CD50" s="163"/>
      <c r="CE50" s="164"/>
      <c r="CF50" s="165"/>
      <c r="CG50" s="163"/>
      <c r="CH50" s="163"/>
      <c r="CI50" s="163"/>
      <c r="CJ50" s="163"/>
      <c r="CK50" s="163"/>
      <c r="CL50" s="163"/>
      <c r="CM50" s="163"/>
      <c r="CN50" s="163"/>
      <c r="CO50" s="163"/>
      <c r="CP50" s="163"/>
      <c r="CQ50" s="163"/>
      <c r="CR50" s="164"/>
      <c r="CS50" s="165"/>
      <c r="CT50" s="163"/>
      <c r="CU50" s="163"/>
      <c r="CV50" s="163"/>
      <c r="CW50" s="163"/>
      <c r="CX50" s="163"/>
      <c r="CY50" s="163"/>
      <c r="CZ50" s="163"/>
      <c r="DA50" s="163"/>
      <c r="DB50" s="163"/>
      <c r="DC50" s="163"/>
      <c r="DD50" s="163"/>
      <c r="DE50" s="215"/>
      <c r="DF50" s="166">
        <f>SUM(DF51)</f>
        <v>0</v>
      </c>
      <c r="DG50" s="167"/>
      <c r="DH50" s="167"/>
      <c r="DI50" s="167"/>
      <c r="DJ50" s="167"/>
      <c r="DK50" s="167"/>
      <c r="DL50" s="167"/>
      <c r="DM50" s="167"/>
      <c r="DN50" s="167"/>
      <c r="DO50" s="167"/>
      <c r="DP50" s="167"/>
      <c r="DQ50" s="167"/>
      <c r="DR50" s="168"/>
      <c r="DS50" s="169">
        <f>SUM(DS51)</f>
        <v>0</v>
      </c>
      <c r="DT50" s="167"/>
      <c r="DU50" s="167"/>
      <c r="DV50" s="167"/>
      <c r="DW50" s="167"/>
      <c r="DX50" s="167"/>
      <c r="DY50" s="167"/>
      <c r="DZ50" s="167"/>
      <c r="EA50" s="167"/>
      <c r="EB50" s="167"/>
      <c r="EC50" s="167"/>
      <c r="ED50" s="167"/>
      <c r="EE50" s="168"/>
      <c r="EF50" s="169">
        <f>SUM(EF51)</f>
        <v>0</v>
      </c>
      <c r="EG50" s="167"/>
      <c r="EH50" s="167"/>
      <c r="EI50" s="167"/>
      <c r="EJ50" s="167"/>
      <c r="EK50" s="167"/>
      <c r="EL50" s="167"/>
      <c r="EM50" s="167"/>
      <c r="EN50" s="167"/>
      <c r="EO50" s="167"/>
      <c r="EP50" s="167"/>
      <c r="EQ50" s="167"/>
      <c r="ER50" s="168"/>
      <c r="ES50" s="169">
        <f>SUM(ES51)</f>
        <v>0</v>
      </c>
      <c r="ET50" s="167"/>
      <c r="EU50" s="167"/>
      <c r="EV50" s="167"/>
      <c r="EW50" s="167"/>
      <c r="EX50" s="167"/>
      <c r="EY50" s="167"/>
      <c r="EZ50" s="167"/>
      <c r="FA50" s="167"/>
      <c r="FB50" s="167"/>
      <c r="FC50" s="167"/>
      <c r="FD50" s="167"/>
      <c r="FE50" s="170"/>
      <c r="FF50" s="169">
        <f>SUM(FF51)</f>
        <v>0</v>
      </c>
      <c r="FG50" s="167"/>
      <c r="FH50" s="167"/>
      <c r="FI50" s="167"/>
      <c r="FJ50" s="167"/>
      <c r="FK50" s="167"/>
      <c r="FL50" s="167"/>
      <c r="FM50" s="167"/>
      <c r="FN50" s="167"/>
      <c r="FO50" s="167"/>
      <c r="FP50" s="167"/>
      <c r="FQ50" s="167"/>
      <c r="FR50" s="170"/>
      <c r="FS50" s="166">
        <f>SUM(FS51)</f>
        <v>0</v>
      </c>
      <c r="FT50" s="167"/>
      <c r="FU50" s="167"/>
      <c r="FV50" s="167"/>
      <c r="FW50" s="167"/>
      <c r="FX50" s="167"/>
      <c r="FY50" s="167"/>
      <c r="FZ50" s="167"/>
      <c r="GA50" s="167"/>
      <c r="GB50" s="167"/>
      <c r="GC50" s="167"/>
      <c r="GD50" s="167"/>
      <c r="GE50" s="170"/>
      <c r="GF50" s="166">
        <f>SUM(GF51)</f>
        <v>0</v>
      </c>
      <c r="GG50" s="167"/>
      <c r="GH50" s="167"/>
      <c r="GI50" s="167"/>
      <c r="GJ50" s="167"/>
      <c r="GK50" s="167"/>
      <c r="GL50" s="167"/>
      <c r="GM50" s="167"/>
      <c r="GN50" s="167"/>
      <c r="GO50" s="167"/>
      <c r="GP50" s="167"/>
      <c r="GQ50" s="167"/>
      <c r="GR50" s="170"/>
      <c r="GS50" s="167">
        <f>SUM(GS51)</f>
        <v>0</v>
      </c>
      <c r="GT50" s="167"/>
      <c r="GU50" s="167"/>
      <c r="GV50" s="167"/>
      <c r="GW50" s="167"/>
      <c r="GX50" s="167"/>
      <c r="GY50" s="167"/>
      <c r="GZ50" s="167"/>
      <c r="HA50" s="167"/>
      <c r="HB50" s="167"/>
      <c r="HC50" s="167"/>
      <c r="HD50" s="167"/>
      <c r="HE50" s="168"/>
    </row>
    <row r="51" spans="1:213" s="1" customFormat="1" ht="10.5" customHeight="1">
      <c r="A51" s="224" t="s">
        <v>43</v>
      </c>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6"/>
      <c r="BX51" s="174" t="s">
        <v>227</v>
      </c>
      <c r="BY51" s="174"/>
      <c r="BZ51" s="174"/>
      <c r="CA51" s="174"/>
      <c r="CB51" s="174"/>
      <c r="CC51" s="174"/>
      <c r="CD51" s="174"/>
      <c r="CE51" s="175"/>
      <c r="CF51" s="178"/>
      <c r="CG51" s="179"/>
      <c r="CH51" s="179"/>
      <c r="CI51" s="179"/>
      <c r="CJ51" s="179"/>
      <c r="CK51" s="179"/>
      <c r="CL51" s="179"/>
      <c r="CM51" s="179"/>
      <c r="CN51" s="179"/>
      <c r="CO51" s="179"/>
      <c r="CP51" s="179"/>
      <c r="CQ51" s="179"/>
      <c r="CR51" s="180"/>
      <c r="CS51" s="178"/>
      <c r="CT51" s="179"/>
      <c r="CU51" s="179"/>
      <c r="CV51" s="179"/>
      <c r="CW51" s="179"/>
      <c r="CX51" s="179"/>
      <c r="CY51" s="179"/>
      <c r="CZ51" s="179"/>
      <c r="DA51" s="179"/>
      <c r="DB51" s="179"/>
      <c r="DC51" s="179"/>
      <c r="DD51" s="179"/>
      <c r="DE51" s="216"/>
      <c r="DF51" s="184"/>
      <c r="DG51" s="185"/>
      <c r="DH51" s="185"/>
      <c r="DI51" s="185"/>
      <c r="DJ51" s="185"/>
      <c r="DK51" s="185"/>
      <c r="DL51" s="185"/>
      <c r="DM51" s="185"/>
      <c r="DN51" s="185"/>
      <c r="DO51" s="185"/>
      <c r="DP51" s="185"/>
      <c r="DQ51" s="185"/>
      <c r="DR51" s="186"/>
      <c r="DS51" s="190"/>
      <c r="DT51" s="185"/>
      <c r="DU51" s="185"/>
      <c r="DV51" s="185"/>
      <c r="DW51" s="185"/>
      <c r="DX51" s="185"/>
      <c r="DY51" s="185"/>
      <c r="DZ51" s="185"/>
      <c r="EA51" s="185"/>
      <c r="EB51" s="185"/>
      <c r="EC51" s="185"/>
      <c r="ED51" s="185"/>
      <c r="EE51" s="186"/>
      <c r="EF51" s="190"/>
      <c r="EG51" s="185"/>
      <c r="EH51" s="185"/>
      <c r="EI51" s="185"/>
      <c r="EJ51" s="185"/>
      <c r="EK51" s="185"/>
      <c r="EL51" s="185"/>
      <c r="EM51" s="185"/>
      <c r="EN51" s="185"/>
      <c r="EO51" s="185"/>
      <c r="EP51" s="185"/>
      <c r="EQ51" s="185"/>
      <c r="ER51" s="186"/>
      <c r="ES51" s="190"/>
      <c r="ET51" s="185"/>
      <c r="EU51" s="185"/>
      <c r="EV51" s="185"/>
      <c r="EW51" s="185"/>
      <c r="EX51" s="185"/>
      <c r="EY51" s="185"/>
      <c r="EZ51" s="185"/>
      <c r="FA51" s="185"/>
      <c r="FB51" s="185"/>
      <c r="FC51" s="185"/>
      <c r="FD51" s="185"/>
      <c r="FE51" s="192"/>
      <c r="FF51" s="190"/>
      <c r="FG51" s="185"/>
      <c r="FH51" s="185"/>
      <c r="FI51" s="185"/>
      <c r="FJ51" s="185"/>
      <c r="FK51" s="185"/>
      <c r="FL51" s="185"/>
      <c r="FM51" s="185"/>
      <c r="FN51" s="185"/>
      <c r="FO51" s="185"/>
      <c r="FP51" s="185"/>
      <c r="FQ51" s="185"/>
      <c r="FR51" s="192"/>
      <c r="FS51" s="184"/>
      <c r="FT51" s="185"/>
      <c r="FU51" s="185"/>
      <c r="FV51" s="185"/>
      <c r="FW51" s="185"/>
      <c r="FX51" s="185"/>
      <c r="FY51" s="185"/>
      <c r="FZ51" s="185"/>
      <c r="GA51" s="185"/>
      <c r="GB51" s="185"/>
      <c r="GC51" s="185"/>
      <c r="GD51" s="185"/>
      <c r="GE51" s="192"/>
      <c r="GF51" s="184"/>
      <c r="GG51" s="185"/>
      <c r="GH51" s="185"/>
      <c r="GI51" s="185"/>
      <c r="GJ51" s="185"/>
      <c r="GK51" s="185"/>
      <c r="GL51" s="185"/>
      <c r="GM51" s="185"/>
      <c r="GN51" s="185"/>
      <c r="GO51" s="185"/>
      <c r="GP51" s="185"/>
      <c r="GQ51" s="185"/>
      <c r="GR51" s="192"/>
      <c r="GS51" s="185"/>
      <c r="GT51" s="185"/>
      <c r="GU51" s="185"/>
      <c r="GV51" s="185"/>
      <c r="GW51" s="185"/>
      <c r="GX51" s="185"/>
      <c r="GY51" s="185"/>
      <c r="GZ51" s="185"/>
      <c r="HA51" s="185"/>
      <c r="HB51" s="185"/>
      <c r="HC51" s="185"/>
      <c r="HD51" s="185"/>
      <c r="HE51" s="192"/>
    </row>
    <row r="52" spans="1:213" s="1" customFormat="1" ht="10.5" customHeight="1">
      <c r="A52" s="221"/>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2"/>
      <c r="BR52" s="222"/>
      <c r="BS52" s="222"/>
      <c r="BT52" s="222"/>
      <c r="BU52" s="222"/>
      <c r="BV52" s="222"/>
      <c r="BW52" s="223"/>
      <c r="BX52" s="128"/>
      <c r="BY52" s="128"/>
      <c r="BZ52" s="128"/>
      <c r="CA52" s="128"/>
      <c r="CB52" s="128"/>
      <c r="CC52" s="128"/>
      <c r="CD52" s="128"/>
      <c r="CE52" s="129"/>
      <c r="CF52" s="130"/>
      <c r="CG52" s="53"/>
      <c r="CH52" s="53"/>
      <c r="CI52" s="53"/>
      <c r="CJ52" s="53"/>
      <c r="CK52" s="53"/>
      <c r="CL52" s="53"/>
      <c r="CM52" s="53"/>
      <c r="CN52" s="53"/>
      <c r="CO52" s="53"/>
      <c r="CP52" s="53"/>
      <c r="CQ52" s="53"/>
      <c r="CR52" s="131"/>
      <c r="CS52" s="130"/>
      <c r="CT52" s="53"/>
      <c r="CU52" s="53"/>
      <c r="CV52" s="53"/>
      <c r="CW52" s="53"/>
      <c r="CX52" s="53"/>
      <c r="CY52" s="53"/>
      <c r="CZ52" s="53"/>
      <c r="DA52" s="53"/>
      <c r="DB52" s="53"/>
      <c r="DC52" s="53"/>
      <c r="DD52" s="53"/>
      <c r="DE52" s="217"/>
      <c r="DF52" s="132"/>
      <c r="DG52" s="133"/>
      <c r="DH52" s="133"/>
      <c r="DI52" s="133"/>
      <c r="DJ52" s="133"/>
      <c r="DK52" s="133"/>
      <c r="DL52" s="133"/>
      <c r="DM52" s="133"/>
      <c r="DN52" s="133"/>
      <c r="DO52" s="133"/>
      <c r="DP52" s="133"/>
      <c r="DQ52" s="133"/>
      <c r="DR52" s="134"/>
      <c r="DS52" s="135"/>
      <c r="DT52" s="133"/>
      <c r="DU52" s="133"/>
      <c r="DV52" s="133"/>
      <c r="DW52" s="133"/>
      <c r="DX52" s="133"/>
      <c r="DY52" s="133"/>
      <c r="DZ52" s="133"/>
      <c r="EA52" s="133"/>
      <c r="EB52" s="133"/>
      <c r="EC52" s="133"/>
      <c r="ED52" s="133"/>
      <c r="EE52" s="134"/>
      <c r="EF52" s="135"/>
      <c r="EG52" s="133"/>
      <c r="EH52" s="133"/>
      <c r="EI52" s="133"/>
      <c r="EJ52" s="133"/>
      <c r="EK52" s="133"/>
      <c r="EL52" s="133"/>
      <c r="EM52" s="133"/>
      <c r="EN52" s="133"/>
      <c r="EO52" s="133"/>
      <c r="EP52" s="133"/>
      <c r="EQ52" s="133"/>
      <c r="ER52" s="134"/>
      <c r="ES52" s="135"/>
      <c r="ET52" s="133"/>
      <c r="EU52" s="133"/>
      <c r="EV52" s="133"/>
      <c r="EW52" s="133"/>
      <c r="EX52" s="133"/>
      <c r="EY52" s="133"/>
      <c r="EZ52" s="133"/>
      <c r="FA52" s="133"/>
      <c r="FB52" s="133"/>
      <c r="FC52" s="133"/>
      <c r="FD52" s="133"/>
      <c r="FE52" s="136"/>
      <c r="FF52" s="135"/>
      <c r="FG52" s="133"/>
      <c r="FH52" s="133"/>
      <c r="FI52" s="133"/>
      <c r="FJ52" s="133"/>
      <c r="FK52" s="133"/>
      <c r="FL52" s="133"/>
      <c r="FM52" s="133"/>
      <c r="FN52" s="133"/>
      <c r="FO52" s="133"/>
      <c r="FP52" s="133"/>
      <c r="FQ52" s="133"/>
      <c r="FR52" s="136"/>
      <c r="FS52" s="132"/>
      <c r="FT52" s="133"/>
      <c r="FU52" s="133"/>
      <c r="FV52" s="133"/>
      <c r="FW52" s="133"/>
      <c r="FX52" s="133"/>
      <c r="FY52" s="133"/>
      <c r="FZ52" s="133"/>
      <c r="GA52" s="133"/>
      <c r="GB52" s="133"/>
      <c r="GC52" s="133"/>
      <c r="GD52" s="133"/>
      <c r="GE52" s="136"/>
      <c r="GF52" s="132"/>
      <c r="GG52" s="133"/>
      <c r="GH52" s="133"/>
      <c r="GI52" s="133"/>
      <c r="GJ52" s="133"/>
      <c r="GK52" s="133"/>
      <c r="GL52" s="133"/>
      <c r="GM52" s="133"/>
      <c r="GN52" s="133"/>
      <c r="GO52" s="133"/>
      <c r="GP52" s="133"/>
      <c r="GQ52" s="133"/>
      <c r="GR52" s="136"/>
      <c r="GS52" s="133"/>
      <c r="GT52" s="133"/>
      <c r="GU52" s="133"/>
      <c r="GV52" s="133"/>
      <c r="GW52" s="133"/>
      <c r="GX52" s="133"/>
      <c r="GY52" s="133"/>
      <c r="GZ52" s="133"/>
      <c r="HA52" s="133"/>
      <c r="HB52" s="133"/>
      <c r="HC52" s="133"/>
      <c r="HD52" s="133"/>
      <c r="HE52" s="136"/>
    </row>
    <row r="53" spans="1:213" s="4" customFormat="1" ht="12.75" customHeight="1">
      <c r="A53" s="197" t="s">
        <v>258</v>
      </c>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9"/>
      <c r="BX53" s="163" t="s">
        <v>228</v>
      </c>
      <c r="BY53" s="163"/>
      <c r="BZ53" s="163"/>
      <c r="CA53" s="163"/>
      <c r="CB53" s="163"/>
      <c r="CC53" s="163"/>
      <c r="CD53" s="163"/>
      <c r="CE53" s="164"/>
      <c r="CF53" s="165" t="s">
        <v>36</v>
      </c>
      <c r="CG53" s="163"/>
      <c r="CH53" s="163"/>
      <c r="CI53" s="163"/>
      <c r="CJ53" s="163"/>
      <c r="CK53" s="163"/>
      <c r="CL53" s="163"/>
      <c r="CM53" s="163"/>
      <c r="CN53" s="163"/>
      <c r="CO53" s="163"/>
      <c r="CP53" s="163"/>
      <c r="CQ53" s="163"/>
      <c r="CR53" s="164"/>
      <c r="CS53" s="165"/>
      <c r="CT53" s="163"/>
      <c r="CU53" s="163"/>
      <c r="CV53" s="163"/>
      <c r="CW53" s="163"/>
      <c r="CX53" s="163"/>
      <c r="CY53" s="163"/>
      <c r="CZ53" s="163"/>
      <c r="DA53" s="163"/>
      <c r="DB53" s="163"/>
      <c r="DC53" s="163"/>
      <c r="DD53" s="163"/>
      <c r="DE53" s="215"/>
      <c r="DF53" s="166">
        <f>SUM(DF54)</f>
        <v>0</v>
      </c>
      <c r="DG53" s="167"/>
      <c r="DH53" s="167"/>
      <c r="DI53" s="167"/>
      <c r="DJ53" s="167"/>
      <c r="DK53" s="167"/>
      <c r="DL53" s="167"/>
      <c r="DM53" s="167"/>
      <c r="DN53" s="167"/>
      <c r="DO53" s="167"/>
      <c r="DP53" s="167"/>
      <c r="DQ53" s="167"/>
      <c r="DR53" s="168"/>
      <c r="DS53" s="169">
        <f>SUM(DS54)</f>
        <v>0</v>
      </c>
      <c r="DT53" s="167"/>
      <c r="DU53" s="167"/>
      <c r="DV53" s="167"/>
      <c r="DW53" s="167"/>
      <c r="DX53" s="167"/>
      <c r="DY53" s="167"/>
      <c r="DZ53" s="167"/>
      <c r="EA53" s="167"/>
      <c r="EB53" s="167"/>
      <c r="EC53" s="167"/>
      <c r="ED53" s="167"/>
      <c r="EE53" s="168"/>
      <c r="EF53" s="169">
        <f>SUM(EF54)</f>
        <v>0</v>
      </c>
      <c r="EG53" s="167"/>
      <c r="EH53" s="167"/>
      <c r="EI53" s="167"/>
      <c r="EJ53" s="167"/>
      <c r="EK53" s="167"/>
      <c r="EL53" s="167"/>
      <c r="EM53" s="167"/>
      <c r="EN53" s="167"/>
      <c r="EO53" s="167"/>
      <c r="EP53" s="167"/>
      <c r="EQ53" s="167"/>
      <c r="ER53" s="168"/>
      <c r="ES53" s="169">
        <f>SUM(ES54)</f>
        <v>0</v>
      </c>
      <c r="ET53" s="167"/>
      <c r="EU53" s="167"/>
      <c r="EV53" s="167"/>
      <c r="EW53" s="167"/>
      <c r="EX53" s="167"/>
      <c r="EY53" s="167"/>
      <c r="EZ53" s="167"/>
      <c r="FA53" s="167"/>
      <c r="FB53" s="167"/>
      <c r="FC53" s="167"/>
      <c r="FD53" s="167"/>
      <c r="FE53" s="170"/>
      <c r="FF53" s="169">
        <f>SUM(FF54)</f>
        <v>0</v>
      </c>
      <c r="FG53" s="167"/>
      <c r="FH53" s="167"/>
      <c r="FI53" s="167"/>
      <c r="FJ53" s="167"/>
      <c r="FK53" s="167"/>
      <c r="FL53" s="167"/>
      <c r="FM53" s="167"/>
      <c r="FN53" s="167"/>
      <c r="FO53" s="167"/>
      <c r="FP53" s="167"/>
      <c r="FQ53" s="167"/>
      <c r="FR53" s="170"/>
      <c r="FS53" s="166">
        <f>SUM(FS54)</f>
        <v>0</v>
      </c>
      <c r="FT53" s="167"/>
      <c r="FU53" s="167"/>
      <c r="FV53" s="167"/>
      <c r="FW53" s="167"/>
      <c r="FX53" s="167"/>
      <c r="FY53" s="167"/>
      <c r="FZ53" s="167"/>
      <c r="GA53" s="167"/>
      <c r="GB53" s="167"/>
      <c r="GC53" s="167"/>
      <c r="GD53" s="167"/>
      <c r="GE53" s="170"/>
      <c r="GF53" s="166">
        <f>SUM(GF54)</f>
        <v>0</v>
      </c>
      <c r="GG53" s="167"/>
      <c r="GH53" s="167"/>
      <c r="GI53" s="167"/>
      <c r="GJ53" s="167"/>
      <c r="GK53" s="167"/>
      <c r="GL53" s="167"/>
      <c r="GM53" s="167"/>
      <c r="GN53" s="167"/>
      <c r="GO53" s="167"/>
      <c r="GP53" s="167"/>
      <c r="GQ53" s="167"/>
      <c r="GR53" s="170"/>
      <c r="GS53" s="167">
        <f>SUM(GS54)</f>
        <v>0</v>
      </c>
      <c r="GT53" s="167"/>
      <c r="GU53" s="167"/>
      <c r="GV53" s="167"/>
      <c r="GW53" s="167"/>
      <c r="GX53" s="167"/>
      <c r="GY53" s="167"/>
      <c r="GZ53" s="167"/>
      <c r="HA53" s="167"/>
      <c r="HB53" s="167"/>
      <c r="HC53" s="167"/>
      <c r="HD53" s="167"/>
      <c r="HE53" s="168"/>
    </row>
    <row r="54" spans="1:213" s="1" customFormat="1" ht="33.75" customHeight="1" thickBot="1">
      <c r="A54" s="209" t="s">
        <v>62</v>
      </c>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1"/>
      <c r="BX54" s="137" t="s">
        <v>229</v>
      </c>
      <c r="BY54" s="137"/>
      <c r="BZ54" s="137"/>
      <c r="CA54" s="137"/>
      <c r="CB54" s="137"/>
      <c r="CC54" s="137"/>
      <c r="CD54" s="137"/>
      <c r="CE54" s="138"/>
      <c r="CF54" s="178" t="s">
        <v>63</v>
      </c>
      <c r="CG54" s="179"/>
      <c r="CH54" s="179"/>
      <c r="CI54" s="179"/>
      <c r="CJ54" s="179"/>
      <c r="CK54" s="179"/>
      <c r="CL54" s="179"/>
      <c r="CM54" s="179"/>
      <c r="CN54" s="179"/>
      <c r="CO54" s="179"/>
      <c r="CP54" s="179"/>
      <c r="CQ54" s="179"/>
      <c r="CR54" s="180"/>
      <c r="CS54" s="178"/>
      <c r="CT54" s="179"/>
      <c r="CU54" s="179"/>
      <c r="CV54" s="179"/>
      <c r="CW54" s="179"/>
      <c r="CX54" s="179"/>
      <c r="CY54" s="179"/>
      <c r="CZ54" s="179"/>
      <c r="DA54" s="179"/>
      <c r="DB54" s="179"/>
      <c r="DC54" s="179"/>
      <c r="DD54" s="179"/>
      <c r="DE54" s="216"/>
      <c r="DF54" s="184"/>
      <c r="DG54" s="185"/>
      <c r="DH54" s="185"/>
      <c r="DI54" s="185"/>
      <c r="DJ54" s="185"/>
      <c r="DK54" s="185"/>
      <c r="DL54" s="185"/>
      <c r="DM54" s="185"/>
      <c r="DN54" s="185"/>
      <c r="DO54" s="185"/>
      <c r="DP54" s="185"/>
      <c r="DQ54" s="185"/>
      <c r="DR54" s="186"/>
      <c r="DS54" s="190"/>
      <c r="DT54" s="185"/>
      <c r="DU54" s="185"/>
      <c r="DV54" s="185"/>
      <c r="DW54" s="185"/>
      <c r="DX54" s="185"/>
      <c r="DY54" s="185"/>
      <c r="DZ54" s="185"/>
      <c r="EA54" s="185"/>
      <c r="EB54" s="185"/>
      <c r="EC54" s="185"/>
      <c r="ED54" s="185"/>
      <c r="EE54" s="186"/>
      <c r="EF54" s="190"/>
      <c r="EG54" s="185"/>
      <c r="EH54" s="185"/>
      <c r="EI54" s="185"/>
      <c r="EJ54" s="185"/>
      <c r="EK54" s="185"/>
      <c r="EL54" s="185"/>
      <c r="EM54" s="185"/>
      <c r="EN54" s="185"/>
      <c r="EO54" s="185"/>
      <c r="EP54" s="185"/>
      <c r="EQ54" s="185"/>
      <c r="ER54" s="186"/>
      <c r="ES54" s="190"/>
      <c r="ET54" s="185"/>
      <c r="EU54" s="185"/>
      <c r="EV54" s="185"/>
      <c r="EW54" s="185"/>
      <c r="EX54" s="185"/>
      <c r="EY54" s="185"/>
      <c r="EZ54" s="185"/>
      <c r="FA54" s="185"/>
      <c r="FB54" s="185"/>
      <c r="FC54" s="185"/>
      <c r="FD54" s="185"/>
      <c r="FE54" s="192"/>
      <c r="FF54" s="190"/>
      <c r="FG54" s="185"/>
      <c r="FH54" s="185"/>
      <c r="FI54" s="185"/>
      <c r="FJ54" s="185"/>
      <c r="FK54" s="185"/>
      <c r="FL54" s="185"/>
      <c r="FM54" s="185"/>
      <c r="FN54" s="185"/>
      <c r="FO54" s="185"/>
      <c r="FP54" s="185"/>
      <c r="FQ54" s="185"/>
      <c r="FR54" s="192"/>
      <c r="FS54" s="184"/>
      <c r="FT54" s="185"/>
      <c r="FU54" s="185"/>
      <c r="FV54" s="185"/>
      <c r="FW54" s="185"/>
      <c r="FX54" s="185"/>
      <c r="FY54" s="185"/>
      <c r="FZ54" s="185"/>
      <c r="GA54" s="185"/>
      <c r="GB54" s="185"/>
      <c r="GC54" s="185"/>
      <c r="GD54" s="185"/>
      <c r="GE54" s="192"/>
      <c r="GF54" s="184"/>
      <c r="GG54" s="185"/>
      <c r="GH54" s="185"/>
      <c r="GI54" s="185"/>
      <c r="GJ54" s="185"/>
      <c r="GK54" s="185"/>
      <c r="GL54" s="185"/>
      <c r="GM54" s="185"/>
      <c r="GN54" s="185"/>
      <c r="GO54" s="185"/>
      <c r="GP54" s="185"/>
      <c r="GQ54" s="185"/>
      <c r="GR54" s="192"/>
      <c r="GS54" s="185" t="s">
        <v>36</v>
      </c>
      <c r="GT54" s="185"/>
      <c r="GU54" s="185"/>
      <c r="GV54" s="185"/>
      <c r="GW54" s="185"/>
      <c r="GX54" s="185"/>
      <c r="GY54" s="185"/>
      <c r="GZ54" s="185"/>
      <c r="HA54" s="185"/>
      <c r="HB54" s="185"/>
      <c r="HC54" s="185"/>
      <c r="HD54" s="185"/>
      <c r="HE54" s="192"/>
    </row>
    <row r="55" spans="1:213" s="4" customFormat="1" ht="18.75" customHeight="1" thickBot="1">
      <c r="A55" s="144" t="s">
        <v>64</v>
      </c>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6"/>
      <c r="BX55" s="147" t="s">
        <v>65</v>
      </c>
      <c r="BY55" s="147"/>
      <c r="BZ55" s="147"/>
      <c r="CA55" s="147"/>
      <c r="CB55" s="147"/>
      <c r="CC55" s="147"/>
      <c r="CD55" s="147"/>
      <c r="CE55" s="147"/>
      <c r="CF55" s="243" t="s">
        <v>36</v>
      </c>
      <c r="CG55" s="244"/>
      <c r="CH55" s="244"/>
      <c r="CI55" s="244"/>
      <c r="CJ55" s="244"/>
      <c r="CK55" s="244"/>
      <c r="CL55" s="244"/>
      <c r="CM55" s="244"/>
      <c r="CN55" s="244"/>
      <c r="CO55" s="244"/>
      <c r="CP55" s="244"/>
      <c r="CQ55" s="244"/>
      <c r="CR55" s="244"/>
      <c r="CS55" s="243" t="s">
        <v>248</v>
      </c>
      <c r="CT55" s="244"/>
      <c r="CU55" s="244"/>
      <c r="CV55" s="244"/>
      <c r="CW55" s="244"/>
      <c r="CX55" s="244"/>
      <c r="CY55" s="244"/>
      <c r="CZ55" s="244"/>
      <c r="DA55" s="244"/>
      <c r="DB55" s="244"/>
      <c r="DC55" s="244"/>
      <c r="DD55" s="244"/>
      <c r="DE55" s="245"/>
      <c r="DF55" s="230">
        <f>DF56+DF63+DF69+DF80+DF75+DF78</f>
        <v>13770984.979999999</v>
      </c>
      <c r="DG55" s="231"/>
      <c r="DH55" s="231"/>
      <c r="DI55" s="231"/>
      <c r="DJ55" s="231"/>
      <c r="DK55" s="231"/>
      <c r="DL55" s="231"/>
      <c r="DM55" s="231"/>
      <c r="DN55" s="231"/>
      <c r="DO55" s="231"/>
      <c r="DP55" s="231"/>
      <c r="DQ55" s="231"/>
      <c r="DR55" s="232"/>
      <c r="DS55" s="230">
        <f>DS56+DS63+DS69+DS80</f>
        <v>13391973.399999999</v>
      </c>
      <c r="DT55" s="231"/>
      <c r="DU55" s="231"/>
      <c r="DV55" s="231"/>
      <c r="DW55" s="231"/>
      <c r="DX55" s="231"/>
      <c r="DY55" s="231"/>
      <c r="DZ55" s="231"/>
      <c r="EA55" s="231"/>
      <c r="EB55" s="231"/>
      <c r="EC55" s="231"/>
      <c r="ED55" s="231"/>
      <c r="EE55" s="232"/>
      <c r="EF55" s="247">
        <f>EF56+EF63+EF69+EF80</f>
        <v>317350</v>
      </c>
      <c r="EG55" s="248"/>
      <c r="EH55" s="248"/>
      <c r="EI55" s="248"/>
      <c r="EJ55" s="248"/>
      <c r="EK55" s="248"/>
      <c r="EL55" s="248"/>
      <c r="EM55" s="248"/>
      <c r="EN55" s="248"/>
      <c r="EO55" s="248"/>
      <c r="EP55" s="248"/>
      <c r="EQ55" s="248"/>
      <c r="ER55" s="249"/>
      <c r="ES55" s="230">
        <f>ES56+ES63+ES69+ES80</f>
        <v>61661.58</v>
      </c>
      <c r="ET55" s="231"/>
      <c r="EU55" s="231"/>
      <c r="EV55" s="231"/>
      <c r="EW55" s="231"/>
      <c r="EX55" s="231"/>
      <c r="EY55" s="231"/>
      <c r="EZ55" s="231"/>
      <c r="FA55" s="231"/>
      <c r="FB55" s="231"/>
      <c r="FC55" s="231"/>
      <c r="FD55" s="231"/>
      <c r="FE55" s="232"/>
      <c r="FF55" s="230">
        <f>FF56+FF63+FF69+FF80</f>
        <v>0</v>
      </c>
      <c r="FG55" s="231"/>
      <c r="FH55" s="231"/>
      <c r="FI55" s="231"/>
      <c r="FJ55" s="231"/>
      <c r="FK55" s="231"/>
      <c r="FL55" s="231"/>
      <c r="FM55" s="231"/>
      <c r="FN55" s="231"/>
      <c r="FO55" s="231"/>
      <c r="FP55" s="231"/>
      <c r="FQ55" s="231"/>
      <c r="FR55" s="232"/>
      <c r="FS55" s="230">
        <f>FS56+FS63+FS69+FS80</f>
        <v>13068486.779999997</v>
      </c>
      <c r="FT55" s="231"/>
      <c r="FU55" s="231"/>
      <c r="FV55" s="231"/>
      <c r="FW55" s="231"/>
      <c r="FX55" s="231"/>
      <c r="FY55" s="231"/>
      <c r="FZ55" s="231"/>
      <c r="GA55" s="231"/>
      <c r="GB55" s="231"/>
      <c r="GC55" s="231"/>
      <c r="GD55" s="231"/>
      <c r="GE55" s="232"/>
      <c r="GF55" s="230">
        <f>GF56+GF63+GF69+GF80</f>
        <v>13068486.779999997</v>
      </c>
      <c r="GG55" s="231"/>
      <c r="GH55" s="231"/>
      <c r="GI55" s="231"/>
      <c r="GJ55" s="231"/>
      <c r="GK55" s="231"/>
      <c r="GL55" s="231"/>
      <c r="GM55" s="231"/>
      <c r="GN55" s="231"/>
      <c r="GO55" s="231"/>
      <c r="GP55" s="231"/>
      <c r="GQ55" s="231"/>
      <c r="GR55" s="232"/>
      <c r="GS55" s="231"/>
      <c r="GT55" s="231"/>
      <c r="GU55" s="231"/>
      <c r="GV55" s="231"/>
      <c r="GW55" s="231"/>
      <c r="GX55" s="231"/>
      <c r="GY55" s="231"/>
      <c r="GZ55" s="231"/>
      <c r="HA55" s="231"/>
      <c r="HB55" s="231"/>
      <c r="HC55" s="231"/>
      <c r="HD55" s="231"/>
      <c r="HE55" s="250"/>
    </row>
    <row r="56" spans="1:213" s="4" customFormat="1" ht="22.5" customHeight="1">
      <c r="A56" s="233" t="s">
        <v>66</v>
      </c>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4"/>
      <c r="BR56" s="234"/>
      <c r="BS56" s="234"/>
      <c r="BT56" s="234"/>
      <c r="BU56" s="234"/>
      <c r="BV56" s="234"/>
      <c r="BW56" s="235"/>
      <c r="BX56" s="163" t="s">
        <v>67</v>
      </c>
      <c r="BY56" s="163"/>
      <c r="BZ56" s="163"/>
      <c r="CA56" s="163"/>
      <c r="CB56" s="163"/>
      <c r="CC56" s="163"/>
      <c r="CD56" s="163"/>
      <c r="CE56" s="164"/>
      <c r="CF56" s="236" t="s">
        <v>36</v>
      </c>
      <c r="CG56" s="237"/>
      <c r="CH56" s="237"/>
      <c r="CI56" s="237"/>
      <c r="CJ56" s="237"/>
      <c r="CK56" s="237"/>
      <c r="CL56" s="237"/>
      <c r="CM56" s="237"/>
      <c r="CN56" s="237"/>
      <c r="CO56" s="237"/>
      <c r="CP56" s="237"/>
      <c r="CQ56" s="237"/>
      <c r="CR56" s="237"/>
      <c r="CS56" s="238" t="s">
        <v>239</v>
      </c>
      <c r="CT56" s="237"/>
      <c r="CU56" s="237"/>
      <c r="CV56" s="237"/>
      <c r="CW56" s="237"/>
      <c r="CX56" s="237"/>
      <c r="CY56" s="237"/>
      <c r="CZ56" s="237"/>
      <c r="DA56" s="237"/>
      <c r="DB56" s="237"/>
      <c r="DC56" s="237"/>
      <c r="DD56" s="237"/>
      <c r="DE56" s="239"/>
      <c r="DF56" s="240">
        <f>DF57+DF60+DF59+DF58</f>
        <v>13099174.36</v>
      </c>
      <c r="DG56" s="241"/>
      <c r="DH56" s="241"/>
      <c r="DI56" s="241"/>
      <c r="DJ56" s="241"/>
      <c r="DK56" s="241"/>
      <c r="DL56" s="241"/>
      <c r="DM56" s="241"/>
      <c r="DN56" s="241"/>
      <c r="DO56" s="241"/>
      <c r="DP56" s="241"/>
      <c r="DQ56" s="241"/>
      <c r="DR56" s="242"/>
      <c r="DS56" s="240">
        <f>DS57+DS60+DS59+DS58</f>
        <v>12781824.36</v>
      </c>
      <c r="DT56" s="241"/>
      <c r="DU56" s="241"/>
      <c r="DV56" s="241"/>
      <c r="DW56" s="241"/>
      <c r="DX56" s="241"/>
      <c r="DY56" s="241"/>
      <c r="DZ56" s="241"/>
      <c r="EA56" s="241"/>
      <c r="EB56" s="241"/>
      <c r="EC56" s="241"/>
      <c r="ED56" s="241"/>
      <c r="EE56" s="242"/>
      <c r="EF56" s="251">
        <f>EF57+EF60+EF59+EF58</f>
        <v>317350</v>
      </c>
      <c r="EG56" s="252"/>
      <c r="EH56" s="252"/>
      <c r="EI56" s="252"/>
      <c r="EJ56" s="252"/>
      <c r="EK56" s="252"/>
      <c r="EL56" s="252"/>
      <c r="EM56" s="252"/>
      <c r="EN56" s="252"/>
      <c r="EO56" s="252"/>
      <c r="EP56" s="252"/>
      <c r="EQ56" s="252"/>
      <c r="ER56" s="253"/>
      <c r="ES56" s="240">
        <f>ES57+ES60+ES59+ES58</f>
        <v>0</v>
      </c>
      <c r="ET56" s="241"/>
      <c r="EU56" s="241"/>
      <c r="EV56" s="241"/>
      <c r="EW56" s="241"/>
      <c r="EX56" s="241"/>
      <c r="EY56" s="241"/>
      <c r="EZ56" s="241"/>
      <c r="FA56" s="241"/>
      <c r="FB56" s="241"/>
      <c r="FC56" s="241"/>
      <c r="FD56" s="241"/>
      <c r="FE56" s="242"/>
      <c r="FF56" s="240">
        <f>FF57+FF60+FF59+FF58</f>
        <v>0</v>
      </c>
      <c r="FG56" s="241"/>
      <c r="FH56" s="241"/>
      <c r="FI56" s="241"/>
      <c r="FJ56" s="241"/>
      <c r="FK56" s="241"/>
      <c r="FL56" s="241"/>
      <c r="FM56" s="241"/>
      <c r="FN56" s="241"/>
      <c r="FO56" s="241"/>
      <c r="FP56" s="241"/>
      <c r="FQ56" s="241"/>
      <c r="FR56" s="242"/>
      <c r="FS56" s="240">
        <f>FS57+FS60+FS59+FS58</f>
        <v>12519383.809999999</v>
      </c>
      <c r="FT56" s="241"/>
      <c r="FU56" s="241"/>
      <c r="FV56" s="241"/>
      <c r="FW56" s="241"/>
      <c r="FX56" s="241"/>
      <c r="FY56" s="241"/>
      <c r="FZ56" s="241"/>
      <c r="GA56" s="241"/>
      <c r="GB56" s="241"/>
      <c r="GC56" s="241"/>
      <c r="GD56" s="241"/>
      <c r="GE56" s="242"/>
      <c r="GF56" s="240">
        <f>GF57+GF60+GF59+GF58</f>
        <v>12519383.809999999</v>
      </c>
      <c r="GG56" s="241"/>
      <c r="GH56" s="241"/>
      <c r="GI56" s="241"/>
      <c r="GJ56" s="241"/>
      <c r="GK56" s="241"/>
      <c r="GL56" s="241"/>
      <c r="GM56" s="241"/>
      <c r="GN56" s="241"/>
      <c r="GO56" s="241"/>
      <c r="GP56" s="241"/>
      <c r="GQ56" s="241"/>
      <c r="GR56" s="242"/>
      <c r="GS56" s="241" t="s">
        <v>36</v>
      </c>
      <c r="GT56" s="241"/>
      <c r="GU56" s="241"/>
      <c r="GV56" s="241"/>
      <c r="GW56" s="241"/>
      <c r="GX56" s="241"/>
      <c r="GY56" s="241"/>
      <c r="GZ56" s="241"/>
      <c r="HA56" s="241"/>
      <c r="HB56" s="241"/>
      <c r="HC56" s="241"/>
      <c r="HD56" s="241"/>
      <c r="HE56" s="246"/>
    </row>
    <row r="57" spans="1:213" s="1" customFormat="1" ht="22.5" customHeight="1">
      <c r="A57" s="209" t="s">
        <v>68</v>
      </c>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1"/>
      <c r="BX57" s="137" t="s">
        <v>69</v>
      </c>
      <c r="BY57" s="137"/>
      <c r="BZ57" s="137"/>
      <c r="CA57" s="137"/>
      <c r="CB57" s="137"/>
      <c r="CC57" s="137"/>
      <c r="CD57" s="137"/>
      <c r="CE57" s="138"/>
      <c r="CF57" s="139" t="s">
        <v>70</v>
      </c>
      <c r="CG57" s="140"/>
      <c r="CH57" s="140"/>
      <c r="CI57" s="140"/>
      <c r="CJ57" s="140"/>
      <c r="CK57" s="140"/>
      <c r="CL57" s="140"/>
      <c r="CM57" s="140"/>
      <c r="CN57" s="140"/>
      <c r="CO57" s="140"/>
      <c r="CP57" s="140"/>
      <c r="CQ57" s="140"/>
      <c r="CR57" s="140"/>
      <c r="CS57" s="254" t="s">
        <v>237</v>
      </c>
      <c r="CT57" s="140"/>
      <c r="CU57" s="140"/>
      <c r="CV57" s="140"/>
      <c r="CW57" s="140"/>
      <c r="CX57" s="140"/>
      <c r="CY57" s="140"/>
      <c r="CZ57" s="140"/>
      <c r="DA57" s="140"/>
      <c r="DB57" s="140"/>
      <c r="DC57" s="140"/>
      <c r="DD57" s="140"/>
      <c r="DE57" s="212"/>
      <c r="DF57" s="70">
        <f>DS57</f>
        <v>9817069.4</v>
      </c>
      <c r="DG57" s="71"/>
      <c r="DH57" s="71"/>
      <c r="DI57" s="71"/>
      <c r="DJ57" s="71"/>
      <c r="DK57" s="71"/>
      <c r="DL57" s="71"/>
      <c r="DM57" s="71"/>
      <c r="DN57" s="71"/>
      <c r="DO57" s="71"/>
      <c r="DP57" s="71"/>
      <c r="DQ57" s="71"/>
      <c r="DR57" s="143"/>
      <c r="DS57" s="142">
        <f>9371761.76+55781.16+389526.48</f>
        <v>9817069.4</v>
      </c>
      <c r="DT57" s="71"/>
      <c r="DU57" s="71"/>
      <c r="DV57" s="71"/>
      <c r="DW57" s="71"/>
      <c r="DX57" s="71"/>
      <c r="DY57" s="71"/>
      <c r="DZ57" s="71"/>
      <c r="EA57" s="71"/>
      <c r="EB57" s="71"/>
      <c r="EC57" s="71"/>
      <c r="ED57" s="71"/>
      <c r="EE57" s="143"/>
      <c r="EF57" s="142"/>
      <c r="EG57" s="71"/>
      <c r="EH57" s="71"/>
      <c r="EI57" s="71"/>
      <c r="EJ57" s="71"/>
      <c r="EK57" s="71"/>
      <c r="EL57" s="71"/>
      <c r="EM57" s="71"/>
      <c r="EN57" s="71"/>
      <c r="EO57" s="71"/>
      <c r="EP57" s="71"/>
      <c r="EQ57" s="71"/>
      <c r="ER57" s="143"/>
      <c r="ES57" s="71"/>
      <c r="ET57" s="71"/>
      <c r="EU57" s="71"/>
      <c r="EV57" s="71"/>
      <c r="EW57" s="71"/>
      <c r="EX57" s="71"/>
      <c r="EY57" s="71"/>
      <c r="EZ57" s="71"/>
      <c r="FA57" s="71"/>
      <c r="FB57" s="71"/>
      <c r="FC57" s="71"/>
      <c r="FD57" s="71"/>
      <c r="FE57" s="143"/>
      <c r="FF57" s="71"/>
      <c r="FG57" s="71"/>
      <c r="FH57" s="71"/>
      <c r="FI57" s="71"/>
      <c r="FJ57" s="71"/>
      <c r="FK57" s="71"/>
      <c r="FL57" s="71"/>
      <c r="FM57" s="71"/>
      <c r="FN57" s="71"/>
      <c r="FO57" s="71"/>
      <c r="FP57" s="71"/>
      <c r="FQ57" s="71"/>
      <c r="FR57" s="143"/>
      <c r="FS57" s="70">
        <v>9371761.76</v>
      </c>
      <c r="FT57" s="71"/>
      <c r="FU57" s="71"/>
      <c r="FV57" s="71"/>
      <c r="FW57" s="71"/>
      <c r="FX57" s="71"/>
      <c r="FY57" s="71"/>
      <c r="FZ57" s="71"/>
      <c r="GA57" s="71"/>
      <c r="GB57" s="71"/>
      <c r="GC57" s="71"/>
      <c r="GD57" s="71"/>
      <c r="GE57" s="143"/>
      <c r="GF57" s="70">
        <v>9371761.76</v>
      </c>
      <c r="GG57" s="71"/>
      <c r="GH57" s="71"/>
      <c r="GI57" s="71"/>
      <c r="GJ57" s="71"/>
      <c r="GK57" s="71"/>
      <c r="GL57" s="71"/>
      <c r="GM57" s="71"/>
      <c r="GN57" s="71"/>
      <c r="GO57" s="71"/>
      <c r="GP57" s="71"/>
      <c r="GQ57" s="71"/>
      <c r="GR57" s="72"/>
      <c r="GS57" s="71" t="s">
        <v>36</v>
      </c>
      <c r="GT57" s="71"/>
      <c r="GU57" s="71"/>
      <c r="GV57" s="71"/>
      <c r="GW57" s="71"/>
      <c r="GX57" s="71"/>
      <c r="GY57" s="71"/>
      <c r="GZ57" s="71"/>
      <c r="HA57" s="71"/>
      <c r="HB57" s="71"/>
      <c r="HC57" s="71"/>
      <c r="HD57" s="71"/>
      <c r="HE57" s="72"/>
    </row>
    <row r="58" spans="1:213" s="1" customFormat="1" ht="10.5" customHeight="1">
      <c r="A58" s="228" t="s">
        <v>71</v>
      </c>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2"/>
      <c r="AZ58" s="222"/>
      <c r="BA58" s="222"/>
      <c r="BB58" s="222"/>
      <c r="BC58" s="222"/>
      <c r="BD58" s="222"/>
      <c r="BE58" s="222"/>
      <c r="BF58" s="222"/>
      <c r="BG58" s="222"/>
      <c r="BH58" s="222"/>
      <c r="BI58" s="222"/>
      <c r="BJ58" s="222"/>
      <c r="BK58" s="222"/>
      <c r="BL58" s="222"/>
      <c r="BM58" s="222"/>
      <c r="BN58" s="222"/>
      <c r="BO58" s="222"/>
      <c r="BP58" s="222"/>
      <c r="BQ58" s="222"/>
      <c r="BR58" s="222"/>
      <c r="BS58" s="222"/>
      <c r="BT58" s="222"/>
      <c r="BU58" s="222"/>
      <c r="BV58" s="222"/>
      <c r="BW58" s="223"/>
      <c r="BX58" s="137" t="s">
        <v>72</v>
      </c>
      <c r="BY58" s="137"/>
      <c r="BZ58" s="137"/>
      <c r="CA58" s="137"/>
      <c r="CB58" s="137"/>
      <c r="CC58" s="137"/>
      <c r="CD58" s="137"/>
      <c r="CE58" s="138"/>
      <c r="CF58" s="139" t="s">
        <v>73</v>
      </c>
      <c r="CG58" s="140"/>
      <c r="CH58" s="140"/>
      <c r="CI58" s="140"/>
      <c r="CJ58" s="140"/>
      <c r="CK58" s="140"/>
      <c r="CL58" s="140"/>
      <c r="CM58" s="140"/>
      <c r="CN58" s="140"/>
      <c r="CO58" s="140"/>
      <c r="CP58" s="140"/>
      <c r="CQ58" s="140"/>
      <c r="CR58" s="140"/>
      <c r="CS58" s="254"/>
      <c r="CT58" s="140"/>
      <c r="CU58" s="140"/>
      <c r="CV58" s="140"/>
      <c r="CW58" s="140"/>
      <c r="CX58" s="140"/>
      <c r="CY58" s="140"/>
      <c r="CZ58" s="140"/>
      <c r="DA58" s="140"/>
      <c r="DB58" s="140"/>
      <c r="DC58" s="140"/>
      <c r="DD58" s="140"/>
      <c r="DE58" s="212"/>
      <c r="DF58" s="70">
        <v>317350</v>
      </c>
      <c r="DG58" s="71"/>
      <c r="DH58" s="71"/>
      <c r="DI58" s="71"/>
      <c r="DJ58" s="71"/>
      <c r="DK58" s="71"/>
      <c r="DL58" s="71"/>
      <c r="DM58" s="71"/>
      <c r="DN58" s="71"/>
      <c r="DO58" s="71"/>
      <c r="DP58" s="71"/>
      <c r="DQ58" s="71"/>
      <c r="DR58" s="143"/>
      <c r="DS58" s="142"/>
      <c r="DT58" s="71"/>
      <c r="DU58" s="71"/>
      <c r="DV58" s="71"/>
      <c r="DW58" s="71"/>
      <c r="DX58" s="71"/>
      <c r="DY58" s="71"/>
      <c r="DZ58" s="71"/>
      <c r="EA58" s="71"/>
      <c r="EB58" s="71"/>
      <c r="EC58" s="71"/>
      <c r="ED58" s="71"/>
      <c r="EE58" s="143"/>
      <c r="EF58" s="142">
        <v>317350</v>
      </c>
      <c r="EG58" s="71"/>
      <c r="EH58" s="71"/>
      <c r="EI58" s="71"/>
      <c r="EJ58" s="71"/>
      <c r="EK58" s="71"/>
      <c r="EL58" s="71"/>
      <c r="EM58" s="71"/>
      <c r="EN58" s="71"/>
      <c r="EO58" s="71"/>
      <c r="EP58" s="71"/>
      <c r="EQ58" s="71"/>
      <c r="ER58" s="143"/>
      <c r="ES58" s="142"/>
      <c r="ET58" s="71"/>
      <c r="EU58" s="71"/>
      <c r="EV58" s="71"/>
      <c r="EW58" s="71"/>
      <c r="EX58" s="71"/>
      <c r="EY58" s="71"/>
      <c r="EZ58" s="71"/>
      <c r="FA58" s="71"/>
      <c r="FB58" s="71"/>
      <c r="FC58" s="71"/>
      <c r="FD58" s="71"/>
      <c r="FE58" s="72"/>
      <c r="FF58" s="142"/>
      <c r="FG58" s="71"/>
      <c r="FH58" s="71"/>
      <c r="FI58" s="71"/>
      <c r="FJ58" s="71"/>
      <c r="FK58" s="71"/>
      <c r="FL58" s="71"/>
      <c r="FM58" s="71"/>
      <c r="FN58" s="71"/>
      <c r="FO58" s="71"/>
      <c r="FP58" s="71"/>
      <c r="FQ58" s="71"/>
      <c r="FR58" s="72"/>
      <c r="FS58" s="70">
        <v>317350</v>
      </c>
      <c r="FT58" s="71"/>
      <c r="FU58" s="71"/>
      <c r="FV58" s="71"/>
      <c r="FW58" s="71"/>
      <c r="FX58" s="71"/>
      <c r="FY58" s="71"/>
      <c r="FZ58" s="71"/>
      <c r="GA58" s="71"/>
      <c r="GB58" s="71"/>
      <c r="GC58" s="71"/>
      <c r="GD58" s="71"/>
      <c r="GE58" s="72"/>
      <c r="GF58" s="70">
        <v>317350</v>
      </c>
      <c r="GG58" s="71"/>
      <c r="GH58" s="71"/>
      <c r="GI58" s="71"/>
      <c r="GJ58" s="71"/>
      <c r="GK58" s="71"/>
      <c r="GL58" s="71"/>
      <c r="GM58" s="71"/>
      <c r="GN58" s="71"/>
      <c r="GO58" s="71"/>
      <c r="GP58" s="71"/>
      <c r="GQ58" s="71"/>
      <c r="GR58" s="72"/>
      <c r="GS58" s="71" t="s">
        <v>36</v>
      </c>
      <c r="GT58" s="71"/>
      <c r="GU58" s="71"/>
      <c r="GV58" s="71"/>
      <c r="GW58" s="71"/>
      <c r="GX58" s="71"/>
      <c r="GY58" s="71"/>
      <c r="GZ58" s="71"/>
      <c r="HA58" s="71"/>
      <c r="HB58" s="71"/>
      <c r="HC58" s="71"/>
      <c r="HD58" s="71"/>
      <c r="HE58" s="72"/>
    </row>
    <row r="59" spans="1:213" s="11" customFormat="1" ht="22.5" customHeight="1">
      <c r="A59" s="258" t="s">
        <v>74</v>
      </c>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59"/>
      <c r="AZ59" s="259"/>
      <c r="BA59" s="259"/>
      <c r="BB59" s="259"/>
      <c r="BC59" s="259"/>
      <c r="BD59" s="259"/>
      <c r="BE59" s="259"/>
      <c r="BF59" s="259"/>
      <c r="BG59" s="259"/>
      <c r="BH59" s="259"/>
      <c r="BI59" s="259"/>
      <c r="BJ59" s="259"/>
      <c r="BK59" s="259"/>
      <c r="BL59" s="259"/>
      <c r="BM59" s="259"/>
      <c r="BN59" s="259"/>
      <c r="BO59" s="259"/>
      <c r="BP59" s="259"/>
      <c r="BQ59" s="259"/>
      <c r="BR59" s="259"/>
      <c r="BS59" s="259"/>
      <c r="BT59" s="259"/>
      <c r="BU59" s="259"/>
      <c r="BV59" s="259"/>
      <c r="BW59" s="260"/>
      <c r="BX59" s="137" t="s">
        <v>75</v>
      </c>
      <c r="BY59" s="137"/>
      <c r="BZ59" s="137"/>
      <c r="CA59" s="137"/>
      <c r="CB59" s="137"/>
      <c r="CC59" s="137"/>
      <c r="CD59" s="137"/>
      <c r="CE59" s="138"/>
      <c r="CF59" s="261" t="s">
        <v>76</v>
      </c>
      <c r="CG59" s="137"/>
      <c r="CH59" s="137"/>
      <c r="CI59" s="137"/>
      <c r="CJ59" s="137"/>
      <c r="CK59" s="137"/>
      <c r="CL59" s="137"/>
      <c r="CM59" s="137"/>
      <c r="CN59" s="137"/>
      <c r="CO59" s="137"/>
      <c r="CP59" s="137"/>
      <c r="CQ59" s="137"/>
      <c r="CR59" s="137"/>
      <c r="CS59" s="262"/>
      <c r="CT59" s="137"/>
      <c r="CU59" s="137"/>
      <c r="CV59" s="137"/>
      <c r="CW59" s="137"/>
      <c r="CX59" s="137"/>
      <c r="CY59" s="137"/>
      <c r="CZ59" s="137"/>
      <c r="DA59" s="137"/>
      <c r="DB59" s="137"/>
      <c r="DC59" s="137"/>
      <c r="DD59" s="137"/>
      <c r="DE59" s="263"/>
      <c r="DF59" s="264"/>
      <c r="DG59" s="256"/>
      <c r="DH59" s="256"/>
      <c r="DI59" s="256"/>
      <c r="DJ59" s="256"/>
      <c r="DK59" s="256"/>
      <c r="DL59" s="256"/>
      <c r="DM59" s="256"/>
      <c r="DN59" s="256"/>
      <c r="DO59" s="256"/>
      <c r="DP59" s="256"/>
      <c r="DQ59" s="256"/>
      <c r="DR59" s="257"/>
      <c r="DS59" s="255"/>
      <c r="DT59" s="256"/>
      <c r="DU59" s="256"/>
      <c r="DV59" s="256"/>
      <c r="DW59" s="256"/>
      <c r="DX59" s="256"/>
      <c r="DY59" s="256"/>
      <c r="DZ59" s="256"/>
      <c r="EA59" s="256"/>
      <c r="EB59" s="256"/>
      <c r="EC59" s="256"/>
      <c r="ED59" s="256"/>
      <c r="EE59" s="257"/>
      <c r="EF59" s="255"/>
      <c r="EG59" s="256"/>
      <c r="EH59" s="256"/>
      <c r="EI59" s="256"/>
      <c r="EJ59" s="256"/>
      <c r="EK59" s="256"/>
      <c r="EL59" s="256"/>
      <c r="EM59" s="256"/>
      <c r="EN59" s="256"/>
      <c r="EO59" s="256"/>
      <c r="EP59" s="256"/>
      <c r="EQ59" s="256"/>
      <c r="ER59" s="257"/>
      <c r="ES59" s="255"/>
      <c r="ET59" s="256"/>
      <c r="EU59" s="256"/>
      <c r="EV59" s="256"/>
      <c r="EW59" s="256"/>
      <c r="EX59" s="256"/>
      <c r="EY59" s="256"/>
      <c r="EZ59" s="256"/>
      <c r="FA59" s="256"/>
      <c r="FB59" s="256"/>
      <c r="FC59" s="256"/>
      <c r="FD59" s="256"/>
      <c r="FE59" s="265"/>
      <c r="FF59" s="255"/>
      <c r="FG59" s="256"/>
      <c r="FH59" s="256"/>
      <c r="FI59" s="256"/>
      <c r="FJ59" s="256"/>
      <c r="FK59" s="256"/>
      <c r="FL59" s="256"/>
      <c r="FM59" s="256"/>
      <c r="FN59" s="256"/>
      <c r="FO59" s="256"/>
      <c r="FP59" s="256"/>
      <c r="FQ59" s="256"/>
      <c r="FR59" s="265"/>
      <c r="FS59" s="264"/>
      <c r="FT59" s="256"/>
      <c r="FU59" s="256"/>
      <c r="FV59" s="256"/>
      <c r="FW59" s="256"/>
      <c r="FX59" s="256"/>
      <c r="FY59" s="256"/>
      <c r="FZ59" s="256"/>
      <c r="GA59" s="256"/>
      <c r="GB59" s="256"/>
      <c r="GC59" s="256"/>
      <c r="GD59" s="256"/>
      <c r="GE59" s="265"/>
      <c r="GF59" s="264"/>
      <c r="GG59" s="256"/>
      <c r="GH59" s="256"/>
      <c r="GI59" s="256"/>
      <c r="GJ59" s="256"/>
      <c r="GK59" s="256"/>
      <c r="GL59" s="256"/>
      <c r="GM59" s="256"/>
      <c r="GN59" s="256"/>
      <c r="GO59" s="256"/>
      <c r="GP59" s="256"/>
      <c r="GQ59" s="256"/>
      <c r="GR59" s="265"/>
      <c r="GS59" s="256" t="s">
        <v>36</v>
      </c>
      <c r="GT59" s="256"/>
      <c r="GU59" s="256"/>
      <c r="GV59" s="256"/>
      <c r="GW59" s="256"/>
      <c r="GX59" s="256"/>
      <c r="GY59" s="256"/>
      <c r="GZ59" s="256"/>
      <c r="HA59" s="256"/>
      <c r="HB59" s="256"/>
      <c r="HC59" s="256"/>
      <c r="HD59" s="256"/>
      <c r="HE59" s="265"/>
    </row>
    <row r="60" spans="1:213" s="11" customFormat="1" ht="22.5" customHeight="1">
      <c r="A60" s="258" t="s">
        <v>77</v>
      </c>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59"/>
      <c r="AY60" s="259"/>
      <c r="AZ60" s="259"/>
      <c r="BA60" s="259"/>
      <c r="BB60" s="259"/>
      <c r="BC60" s="259"/>
      <c r="BD60" s="259"/>
      <c r="BE60" s="259"/>
      <c r="BF60" s="259"/>
      <c r="BG60" s="259"/>
      <c r="BH60" s="259"/>
      <c r="BI60" s="259"/>
      <c r="BJ60" s="259"/>
      <c r="BK60" s="259"/>
      <c r="BL60" s="259"/>
      <c r="BM60" s="259"/>
      <c r="BN60" s="259"/>
      <c r="BO60" s="259"/>
      <c r="BP60" s="259"/>
      <c r="BQ60" s="259"/>
      <c r="BR60" s="259"/>
      <c r="BS60" s="259"/>
      <c r="BT60" s="259"/>
      <c r="BU60" s="259"/>
      <c r="BV60" s="259"/>
      <c r="BW60" s="260"/>
      <c r="BX60" s="137" t="s">
        <v>78</v>
      </c>
      <c r="BY60" s="137"/>
      <c r="BZ60" s="137"/>
      <c r="CA60" s="137"/>
      <c r="CB60" s="137"/>
      <c r="CC60" s="137"/>
      <c r="CD60" s="137"/>
      <c r="CE60" s="138"/>
      <c r="CF60" s="261" t="s">
        <v>79</v>
      </c>
      <c r="CG60" s="137"/>
      <c r="CH60" s="137"/>
      <c r="CI60" s="137"/>
      <c r="CJ60" s="137"/>
      <c r="CK60" s="137"/>
      <c r="CL60" s="137"/>
      <c r="CM60" s="137"/>
      <c r="CN60" s="137"/>
      <c r="CO60" s="137"/>
      <c r="CP60" s="137"/>
      <c r="CQ60" s="137"/>
      <c r="CR60" s="137"/>
      <c r="CS60" s="262" t="s">
        <v>238</v>
      </c>
      <c r="CT60" s="137"/>
      <c r="CU60" s="137"/>
      <c r="CV60" s="137"/>
      <c r="CW60" s="137"/>
      <c r="CX60" s="137"/>
      <c r="CY60" s="137"/>
      <c r="CZ60" s="137"/>
      <c r="DA60" s="137"/>
      <c r="DB60" s="137"/>
      <c r="DC60" s="137"/>
      <c r="DD60" s="137"/>
      <c r="DE60" s="263"/>
      <c r="DF60" s="264">
        <f>DF61+DF62</f>
        <v>2964754.96</v>
      </c>
      <c r="DG60" s="256"/>
      <c r="DH60" s="256"/>
      <c r="DI60" s="256"/>
      <c r="DJ60" s="256"/>
      <c r="DK60" s="256"/>
      <c r="DL60" s="256"/>
      <c r="DM60" s="256"/>
      <c r="DN60" s="256"/>
      <c r="DO60" s="256"/>
      <c r="DP60" s="256"/>
      <c r="DQ60" s="256"/>
      <c r="DR60" s="257"/>
      <c r="DS60" s="264">
        <f>DS61+DS62</f>
        <v>2964754.96</v>
      </c>
      <c r="DT60" s="256"/>
      <c r="DU60" s="256"/>
      <c r="DV60" s="256"/>
      <c r="DW60" s="256"/>
      <c r="DX60" s="256"/>
      <c r="DY60" s="256"/>
      <c r="DZ60" s="256"/>
      <c r="EA60" s="256"/>
      <c r="EB60" s="256"/>
      <c r="EC60" s="256"/>
      <c r="ED60" s="256"/>
      <c r="EE60" s="257"/>
      <c r="EF60" s="264">
        <f>EF61+EF62</f>
        <v>0</v>
      </c>
      <c r="EG60" s="256"/>
      <c r="EH60" s="256"/>
      <c r="EI60" s="256"/>
      <c r="EJ60" s="256"/>
      <c r="EK60" s="256"/>
      <c r="EL60" s="256"/>
      <c r="EM60" s="256"/>
      <c r="EN60" s="256"/>
      <c r="EO60" s="256"/>
      <c r="EP60" s="256"/>
      <c r="EQ60" s="256"/>
      <c r="ER60" s="257"/>
      <c r="ES60" s="264">
        <f>ES61+ES62</f>
        <v>0</v>
      </c>
      <c r="ET60" s="256"/>
      <c r="EU60" s="256"/>
      <c r="EV60" s="256"/>
      <c r="EW60" s="256"/>
      <c r="EX60" s="256"/>
      <c r="EY60" s="256"/>
      <c r="EZ60" s="256"/>
      <c r="FA60" s="256"/>
      <c r="FB60" s="256"/>
      <c r="FC60" s="256"/>
      <c r="FD60" s="256"/>
      <c r="FE60" s="257"/>
      <c r="FF60" s="264">
        <f>FF61+FF62</f>
        <v>0</v>
      </c>
      <c r="FG60" s="256"/>
      <c r="FH60" s="256"/>
      <c r="FI60" s="256"/>
      <c r="FJ60" s="256"/>
      <c r="FK60" s="256"/>
      <c r="FL60" s="256"/>
      <c r="FM60" s="256"/>
      <c r="FN60" s="256"/>
      <c r="FO60" s="256"/>
      <c r="FP60" s="256"/>
      <c r="FQ60" s="256"/>
      <c r="FR60" s="257"/>
      <c r="FS60" s="264">
        <v>2830272.05</v>
      </c>
      <c r="FT60" s="256"/>
      <c r="FU60" s="256"/>
      <c r="FV60" s="256"/>
      <c r="FW60" s="256"/>
      <c r="FX60" s="256"/>
      <c r="FY60" s="256"/>
      <c r="FZ60" s="256"/>
      <c r="GA60" s="256"/>
      <c r="GB60" s="256"/>
      <c r="GC60" s="256"/>
      <c r="GD60" s="256"/>
      <c r="GE60" s="257"/>
      <c r="GF60" s="264">
        <v>2830272.05</v>
      </c>
      <c r="GG60" s="256"/>
      <c r="GH60" s="256"/>
      <c r="GI60" s="256"/>
      <c r="GJ60" s="256"/>
      <c r="GK60" s="256"/>
      <c r="GL60" s="256"/>
      <c r="GM60" s="256"/>
      <c r="GN60" s="256"/>
      <c r="GO60" s="256"/>
      <c r="GP60" s="256"/>
      <c r="GQ60" s="256"/>
      <c r="GR60" s="257"/>
      <c r="GS60" s="256" t="s">
        <v>36</v>
      </c>
      <c r="GT60" s="256"/>
      <c r="GU60" s="256"/>
      <c r="GV60" s="256"/>
      <c r="GW60" s="256"/>
      <c r="GX60" s="256"/>
      <c r="GY60" s="256"/>
      <c r="GZ60" s="256"/>
      <c r="HA60" s="256"/>
      <c r="HB60" s="256"/>
      <c r="HC60" s="256"/>
      <c r="HD60" s="256"/>
      <c r="HE60" s="265"/>
    </row>
    <row r="61" spans="1:213" s="11" customFormat="1" ht="22.5" customHeight="1">
      <c r="A61" s="269" t="s">
        <v>80</v>
      </c>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c r="BM61" s="270"/>
      <c r="BN61" s="270"/>
      <c r="BO61" s="270"/>
      <c r="BP61" s="270"/>
      <c r="BQ61" s="270"/>
      <c r="BR61" s="270"/>
      <c r="BS61" s="270"/>
      <c r="BT61" s="270"/>
      <c r="BU61" s="270"/>
      <c r="BV61" s="270"/>
      <c r="BW61" s="271"/>
      <c r="BX61" s="261" t="s">
        <v>81</v>
      </c>
      <c r="BY61" s="137"/>
      <c r="BZ61" s="137"/>
      <c r="CA61" s="137"/>
      <c r="CB61" s="137"/>
      <c r="CC61" s="137"/>
      <c r="CD61" s="137"/>
      <c r="CE61" s="138"/>
      <c r="CF61" s="261" t="s">
        <v>79</v>
      </c>
      <c r="CG61" s="137"/>
      <c r="CH61" s="137"/>
      <c r="CI61" s="137"/>
      <c r="CJ61" s="137"/>
      <c r="CK61" s="137"/>
      <c r="CL61" s="137"/>
      <c r="CM61" s="137"/>
      <c r="CN61" s="137"/>
      <c r="CO61" s="137"/>
      <c r="CP61" s="137"/>
      <c r="CQ61" s="137"/>
      <c r="CR61" s="137"/>
      <c r="CS61" s="262" t="s">
        <v>238</v>
      </c>
      <c r="CT61" s="137"/>
      <c r="CU61" s="137"/>
      <c r="CV61" s="137"/>
      <c r="CW61" s="137"/>
      <c r="CX61" s="137"/>
      <c r="CY61" s="137"/>
      <c r="CZ61" s="137"/>
      <c r="DA61" s="137"/>
      <c r="DB61" s="137"/>
      <c r="DC61" s="137"/>
      <c r="DD61" s="137"/>
      <c r="DE61" s="263"/>
      <c r="DF61" s="264">
        <f>DS61</f>
        <v>2964754.96</v>
      </c>
      <c r="DG61" s="256"/>
      <c r="DH61" s="256"/>
      <c r="DI61" s="256"/>
      <c r="DJ61" s="256"/>
      <c r="DK61" s="256"/>
      <c r="DL61" s="256"/>
      <c r="DM61" s="256"/>
      <c r="DN61" s="256"/>
      <c r="DO61" s="256"/>
      <c r="DP61" s="256"/>
      <c r="DQ61" s="256"/>
      <c r="DR61" s="257"/>
      <c r="DS61" s="255">
        <f>2847117.96+117637</f>
        <v>2964754.96</v>
      </c>
      <c r="DT61" s="256"/>
      <c r="DU61" s="256"/>
      <c r="DV61" s="256"/>
      <c r="DW61" s="256"/>
      <c r="DX61" s="256"/>
      <c r="DY61" s="256"/>
      <c r="DZ61" s="256"/>
      <c r="EA61" s="256"/>
      <c r="EB61" s="256"/>
      <c r="EC61" s="256"/>
      <c r="ED61" s="256"/>
      <c r="EE61" s="257"/>
      <c r="EF61" s="255"/>
      <c r="EG61" s="256"/>
      <c r="EH61" s="256"/>
      <c r="EI61" s="256"/>
      <c r="EJ61" s="256"/>
      <c r="EK61" s="256"/>
      <c r="EL61" s="256"/>
      <c r="EM61" s="256"/>
      <c r="EN61" s="256"/>
      <c r="EO61" s="256"/>
      <c r="EP61" s="256"/>
      <c r="EQ61" s="256"/>
      <c r="ER61" s="257"/>
      <c r="ES61" s="255"/>
      <c r="ET61" s="256"/>
      <c r="EU61" s="256"/>
      <c r="EV61" s="256"/>
      <c r="EW61" s="256"/>
      <c r="EX61" s="256"/>
      <c r="EY61" s="256"/>
      <c r="EZ61" s="256"/>
      <c r="FA61" s="256"/>
      <c r="FB61" s="256"/>
      <c r="FC61" s="256"/>
      <c r="FD61" s="256"/>
      <c r="FE61" s="265"/>
      <c r="FF61" s="255"/>
      <c r="FG61" s="256"/>
      <c r="FH61" s="256"/>
      <c r="FI61" s="256"/>
      <c r="FJ61" s="256"/>
      <c r="FK61" s="256"/>
      <c r="FL61" s="256"/>
      <c r="FM61" s="256"/>
      <c r="FN61" s="256"/>
      <c r="FO61" s="256"/>
      <c r="FP61" s="256"/>
      <c r="FQ61" s="256"/>
      <c r="FR61" s="265"/>
      <c r="FS61" s="264">
        <v>2830272.05</v>
      </c>
      <c r="FT61" s="256"/>
      <c r="FU61" s="256"/>
      <c r="FV61" s="256"/>
      <c r="FW61" s="256"/>
      <c r="FX61" s="256"/>
      <c r="FY61" s="256"/>
      <c r="FZ61" s="256"/>
      <c r="GA61" s="256"/>
      <c r="GB61" s="256"/>
      <c r="GC61" s="256"/>
      <c r="GD61" s="256"/>
      <c r="GE61" s="265"/>
      <c r="GF61" s="264">
        <v>2830272.05</v>
      </c>
      <c r="GG61" s="256"/>
      <c r="GH61" s="256"/>
      <c r="GI61" s="256"/>
      <c r="GJ61" s="256"/>
      <c r="GK61" s="256"/>
      <c r="GL61" s="256"/>
      <c r="GM61" s="256"/>
      <c r="GN61" s="256"/>
      <c r="GO61" s="256"/>
      <c r="GP61" s="256"/>
      <c r="GQ61" s="256"/>
      <c r="GR61" s="265"/>
      <c r="GS61" s="256" t="s">
        <v>36</v>
      </c>
      <c r="GT61" s="256"/>
      <c r="GU61" s="256"/>
      <c r="GV61" s="256"/>
      <c r="GW61" s="256"/>
      <c r="GX61" s="256"/>
      <c r="GY61" s="256"/>
      <c r="GZ61" s="256"/>
      <c r="HA61" s="256"/>
      <c r="HB61" s="256"/>
      <c r="HC61" s="256"/>
      <c r="HD61" s="256"/>
      <c r="HE61" s="265"/>
    </row>
    <row r="62" spans="1:213" s="11" customFormat="1" ht="10.5" customHeight="1">
      <c r="A62" s="266" t="s">
        <v>82</v>
      </c>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7"/>
      <c r="AY62" s="267"/>
      <c r="AZ62" s="267"/>
      <c r="BA62" s="267"/>
      <c r="BB62" s="267"/>
      <c r="BC62" s="267"/>
      <c r="BD62" s="267"/>
      <c r="BE62" s="267"/>
      <c r="BF62" s="267"/>
      <c r="BG62" s="267"/>
      <c r="BH62" s="267"/>
      <c r="BI62" s="267"/>
      <c r="BJ62" s="267"/>
      <c r="BK62" s="267"/>
      <c r="BL62" s="267"/>
      <c r="BM62" s="267"/>
      <c r="BN62" s="267"/>
      <c r="BO62" s="267"/>
      <c r="BP62" s="267"/>
      <c r="BQ62" s="267"/>
      <c r="BR62" s="267"/>
      <c r="BS62" s="267"/>
      <c r="BT62" s="267"/>
      <c r="BU62" s="267"/>
      <c r="BV62" s="267"/>
      <c r="BW62" s="268"/>
      <c r="BX62" s="261" t="s">
        <v>83</v>
      </c>
      <c r="BY62" s="137"/>
      <c r="BZ62" s="137"/>
      <c r="CA62" s="137"/>
      <c r="CB62" s="137"/>
      <c r="CC62" s="137"/>
      <c r="CD62" s="137"/>
      <c r="CE62" s="138"/>
      <c r="CF62" s="261" t="s">
        <v>79</v>
      </c>
      <c r="CG62" s="137"/>
      <c r="CH62" s="137"/>
      <c r="CI62" s="137"/>
      <c r="CJ62" s="137"/>
      <c r="CK62" s="137"/>
      <c r="CL62" s="137"/>
      <c r="CM62" s="137"/>
      <c r="CN62" s="137"/>
      <c r="CO62" s="137"/>
      <c r="CP62" s="137"/>
      <c r="CQ62" s="137"/>
      <c r="CR62" s="137"/>
      <c r="CS62" s="262"/>
      <c r="CT62" s="137"/>
      <c r="CU62" s="137"/>
      <c r="CV62" s="137"/>
      <c r="CW62" s="137"/>
      <c r="CX62" s="137"/>
      <c r="CY62" s="137"/>
      <c r="CZ62" s="137"/>
      <c r="DA62" s="137"/>
      <c r="DB62" s="137"/>
      <c r="DC62" s="137"/>
      <c r="DD62" s="137"/>
      <c r="DE62" s="263"/>
      <c r="DF62" s="264"/>
      <c r="DG62" s="256"/>
      <c r="DH62" s="256"/>
      <c r="DI62" s="256"/>
      <c r="DJ62" s="256"/>
      <c r="DK62" s="256"/>
      <c r="DL62" s="256"/>
      <c r="DM62" s="256"/>
      <c r="DN62" s="256"/>
      <c r="DO62" s="256"/>
      <c r="DP62" s="256"/>
      <c r="DQ62" s="256"/>
      <c r="DR62" s="257"/>
      <c r="DS62" s="255"/>
      <c r="DT62" s="256"/>
      <c r="DU62" s="256"/>
      <c r="DV62" s="256"/>
      <c r="DW62" s="256"/>
      <c r="DX62" s="256"/>
      <c r="DY62" s="256"/>
      <c r="DZ62" s="256"/>
      <c r="EA62" s="256"/>
      <c r="EB62" s="256"/>
      <c r="EC62" s="256"/>
      <c r="ED62" s="256"/>
      <c r="EE62" s="257"/>
      <c r="EF62" s="255"/>
      <c r="EG62" s="256"/>
      <c r="EH62" s="256"/>
      <c r="EI62" s="256"/>
      <c r="EJ62" s="256"/>
      <c r="EK62" s="256"/>
      <c r="EL62" s="256"/>
      <c r="EM62" s="256"/>
      <c r="EN62" s="256"/>
      <c r="EO62" s="256"/>
      <c r="EP62" s="256"/>
      <c r="EQ62" s="256"/>
      <c r="ER62" s="257"/>
      <c r="ES62" s="255"/>
      <c r="ET62" s="256"/>
      <c r="EU62" s="256"/>
      <c r="EV62" s="256"/>
      <c r="EW62" s="256"/>
      <c r="EX62" s="256"/>
      <c r="EY62" s="256"/>
      <c r="EZ62" s="256"/>
      <c r="FA62" s="256"/>
      <c r="FB62" s="256"/>
      <c r="FC62" s="256"/>
      <c r="FD62" s="256"/>
      <c r="FE62" s="265"/>
      <c r="FF62" s="255"/>
      <c r="FG62" s="256"/>
      <c r="FH62" s="256"/>
      <c r="FI62" s="256"/>
      <c r="FJ62" s="256"/>
      <c r="FK62" s="256"/>
      <c r="FL62" s="256"/>
      <c r="FM62" s="256"/>
      <c r="FN62" s="256"/>
      <c r="FO62" s="256"/>
      <c r="FP62" s="256"/>
      <c r="FQ62" s="256"/>
      <c r="FR62" s="265"/>
      <c r="FS62" s="264"/>
      <c r="FT62" s="256"/>
      <c r="FU62" s="256"/>
      <c r="FV62" s="256"/>
      <c r="FW62" s="256"/>
      <c r="FX62" s="256"/>
      <c r="FY62" s="256"/>
      <c r="FZ62" s="256"/>
      <c r="GA62" s="256"/>
      <c r="GB62" s="256"/>
      <c r="GC62" s="256"/>
      <c r="GD62" s="256"/>
      <c r="GE62" s="265"/>
      <c r="GF62" s="264"/>
      <c r="GG62" s="256"/>
      <c r="GH62" s="256"/>
      <c r="GI62" s="256"/>
      <c r="GJ62" s="256"/>
      <c r="GK62" s="256"/>
      <c r="GL62" s="256"/>
      <c r="GM62" s="256"/>
      <c r="GN62" s="256"/>
      <c r="GO62" s="256"/>
      <c r="GP62" s="256"/>
      <c r="GQ62" s="256"/>
      <c r="GR62" s="265"/>
      <c r="GS62" s="256" t="s">
        <v>36</v>
      </c>
      <c r="GT62" s="256"/>
      <c r="GU62" s="256"/>
      <c r="GV62" s="256"/>
      <c r="GW62" s="256"/>
      <c r="GX62" s="256"/>
      <c r="GY62" s="256"/>
      <c r="GZ62" s="256"/>
      <c r="HA62" s="256"/>
      <c r="HB62" s="256"/>
      <c r="HC62" s="256"/>
      <c r="HD62" s="256"/>
      <c r="HE62" s="265"/>
    </row>
    <row r="63" spans="1:213" s="4" customFormat="1" ht="10.5" customHeight="1">
      <c r="A63" s="160" t="s">
        <v>84</v>
      </c>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1"/>
      <c r="BS63" s="161"/>
      <c r="BT63" s="161"/>
      <c r="BU63" s="161"/>
      <c r="BV63" s="161"/>
      <c r="BW63" s="162"/>
      <c r="BX63" s="237" t="s">
        <v>85</v>
      </c>
      <c r="BY63" s="237"/>
      <c r="BZ63" s="237"/>
      <c r="CA63" s="237"/>
      <c r="CB63" s="237"/>
      <c r="CC63" s="237"/>
      <c r="CD63" s="237"/>
      <c r="CE63" s="272"/>
      <c r="CF63" s="236" t="s">
        <v>86</v>
      </c>
      <c r="CG63" s="237"/>
      <c r="CH63" s="237"/>
      <c r="CI63" s="237"/>
      <c r="CJ63" s="237"/>
      <c r="CK63" s="237"/>
      <c r="CL63" s="237"/>
      <c r="CM63" s="237"/>
      <c r="CN63" s="237"/>
      <c r="CO63" s="237"/>
      <c r="CP63" s="237"/>
      <c r="CQ63" s="237"/>
      <c r="CR63" s="237"/>
      <c r="CS63" s="238" t="s">
        <v>236</v>
      </c>
      <c r="CT63" s="237"/>
      <c r="CU63" s="237"/>
      <c r="CV63" s="237"/>
      <c r="CW63" s="237"/>
      <c r="CX63" s="237"/>
      <c r="CY63" s="237"/>
      <c r="CZ63" s="237"/>
      <c r="DA63" s="237"/>
      <c r="DB63" s="237"/>
      <c r="DC63" s="237"/>
      <c r="DD63" s="237"/>
      <c r="DE63" s="239"/>
      <c r="DF63" s="166">
        <f>DF64+DF66+DF67+DF68</f>
        <v>0</v>
      </c>
      <c r="DG63" s="167"/>
      <c r="DH63" s="167"/>
      <c r="DI63" s="167"/>
      <c r="DJ63" s="167"/>
      <c r="DK63" s="167"/>
      <c r="DL63" s="167"/>
      <c r="DM63" s="167"/>
      <c r="DN63" s="167"/>
      <c r="DO63" s="167"/>
      <c r="DP63" s="167"/>
      <c r="DQ63" s="167"/>
      <c r="DR63" s="168"/>
      <c r="DS63" s="169">
        <f>DS64+DS66+DS67+DS68</f>
        <v>0</v>
      </c>
      <c r="DT63" s="167"/>
      <c r="DU63" s="167"/>
      <c r="DV63" s="167"/>
      <c r="DW63" s="167"/>
      <c r="DX63" s="167"/>
      <c r="DY63" s="167"/>
      <c r="DZ63" s="167"/>
      <c r="EA63" s="167"/>
      <c r="EB63" s="167"/>
      <c r="EC63" s="167"/>
      <c r="ED63" s="167"/>
      <c r="EE63" s="168"/>
      <c r="EF63" s="169">
        <f>EF64+EF66+EF67+EF68</f>
        <v>0</v>
      </c>
      <c r="EG63" s="167"/>
      <c r="EH63" s="167"/>
      <c r="EI63" s="167"/>
      <c r="EJ63" s="167"/>
      <c r="EK63" s="167"/>
      <c r="EL63" s="167"/>
      <c r="EM63" s="167"/>
      <c r="EN63" s="167"/>
      <c r="EO63" s="167"/>
      <c r="EP63" s="167"/>
      <c r="EQ63" s="167"/>
      <c r="ER63" s="168"/>
      <c r="ES63" s="241">
        <f>ES64+ES66+ES67+ES68</f>
        <v>0</v>
      </c>
      <c r="ET63" s="241"/>
      <c r="EU63" s="241"/>
      <c r="EV63" s="241"/>
      <c r="EW63" s="241"/>
      <c r="EX63" s="241"/>
      <c r="EY63" s="241"/>
      <c r="EZ63" s="241"/>
      <c r="FA63" s="241"/>
      <c r="FB63" s="241"/>
      <c r="FC63" s="241"/>
      <c r="FD63" s="241"/>
      <c r="FE63" s="242"/>
      <c r="FF63" s="241">
        <f>FF64+FF66+FF67+FF68</f>
        <v>0</v>
      </c>
      <c r="FG63" s="241"/>
      <c r="FH63" s="241"/>
      <c r="FI63" s="241"/>
      <c r="FJ63" s="241"/>
      <c r="FK63" s="241"/>
      <c r="FL63" s="241"/>
      <c r="FM63" s="241"/>
      <c r="FN63" s="241"/>
      <c r="FO63" s="241"/>
      <c r="FP63" s="241"/>
      <c r="FQ63" s="241"/>
      <c r="FR63" s="242"/>
      <c r="FS63" s="240">
        <f>FS64+FS66+FS67+FS68</f>
        <v>0</v>
      </c>
      <c r="FT63" s="241"/>
      <c r="FU63" s="241"/>
      <c r="FV63" s="241"/>
      <c r="FW63" s="241"/>
      <c r="FX63" s="241"/>
      <c r="FY63" s="241"/>
      <c r="FZ63" s="241"/>
      <c r="GA63" s="241"/>
      <c r="GB63" s="241"/>
      <c r="GC63" s="241"/>
      <c r="GD63" s="241"/>
      <c r="GE63" s="242"/>
      <c r="GF63" s="240">
        <f>GF64+GF66+GF67+GF68</f>
        <v>0</v>
      </c>
      <c r="GG63" s="241"/>
      <c r="GH63" s="241"/>
      <c r="GI63" s="241"/>
      <c r="GJ63" s="241"/>
      <c r="GK63" s="241"/>
      <c r="GL63" s="241"/>
      <c r="GM63" s="241"/>
      <c r="GN63" s="241"/>
      <c r="GO63" s="241"/>
      <c r="GP63" s="241"/>
      <c r="GQ63" s="241"/>
      <c r="GR63" s="246"/>
      <c r="GS63" s="241" t="s">
        <v>36</v>
      </c>
      <c r="GT63" s="241"/>
      <c r="GU63" s="241"/>
      <c r="GV63" s="241"/>
      <c r="GW63" s="241"/>
      <c r="GX63" s="241"/>
      <c r="GY63" s="241"/>
      <c r="GZ63" s="241"/>
      <c r="HA63" s="241"/>
      <c r="HB63" s="241"/>
      <c r="HC63" s="241"/>
      <c r="HD63" s="241"/>
      <c r="HE63" s="246"/>
    </row>
    <row r="64" spans="1:213" s="1" customFormat="1" ht="21.75" customHeight="1">
      <c r="A64" s="209" t="s">
        <v>87</v>
      </c>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1"/>
      <c r="BX64" s="137" t="s">
        <v>88</v>
      </c>
      <c r="BY64" s="137"/>
      <c r="BZ64" s="137"/>
      <c r="CA64" s="137"/>
      <c r="CB64" s="137"/>
      <c r="CC64" s="137"/>
      <c r="CD64" s="137"/>
      <c r="CE64" s="138"/>
      <c r="CF64" s="139" t="s">
        <v>89</v>
      </c>
      <c r="CG64" s="140"/>
      <c r="CH64" s="140"/>
      <c r="CI64" s="140"/>
      <c r="CJ64" s="140"/>
      <c r="CK64" s="140"/>
      <c r="CL64" s="140"/>
      <c r="CM64" s="140"/>
      <c r="CN64" s="140"/>
      <c r="CO64" s="140"/>
      <c r="CP64" s="140"/>
      <c r="CQ64" s="140"/>
      <c r="CR64" s="140"/>
      <c r="CS64" s="254" t="s">
        <v>236</v>
      </c>
      <c r="CT64" s="140"/>
      <c r="CU64" s="140"/>
      <c r="CV64" s="140"/>
      <c r="CW64" s="140"/>
      <c r="CX64" s="140"/>
      <c r="CY64" s="140"/>
      <c r="CZ64" s="140"/>
      <c r="DA64" s="140"/>
      <c r="DB64" s="140"/>
      <c r="DC64" s="140"/>
      <c r="DD64" s="140"/>
      <c r="DE64" s="212"/>
      <c r="DF64" s="70">
        <f>DF65</f>
        <v>0</v>
      </c>
      <c r="DG64" s="71"/>
      <c r="DH64" s="71"/>
      <c r="DI64" s="71"/>
      <c r="DJ64" s="71"/>
      <c r="DK64" s="71"/>
      <c r="DL64" s="71"/>
      <c r="DM64" s="71"/>
      <c r="DN64" s="71"/>
      <c r="DO64" s="71"/>
      <c r="DP64" s="71"/>
      <c r="DQ64" s="71"/>
      <c r="DR64" s="143"/>
      <c r="DS64" s="142">
        <f>DS65</f>
        <v>0</v>
      </c>
      <c r="DT64" s="71"/>
      <c r="DU64" s="71"/>
      <c r="DV64" s="71"/>
      <c r="DW64" s="71"/>
      <c r="DX64" s="71"/>
      <c r="DY64" s="71"/>
      <c r="DZ64" s="71"/>
      <c r="EA64" s="71"/>
      <c r="EB64" s="71"/>
      <c r="EC64" s="71"/>
      <c r="ED64" s="71"/>
      <c r="EE64" s="143"/>
      <c r="EF64" s="142">
        <f>EF65</f>
        <v>0</v>
      </c>
      <c r="EG64" s="71"/>
      <c r="EH64" s="71"/>
      <c r="EI64" s="71"/>
      <c r="EJ64" s="71"/>
      <c r="EK64" s="71"/>
      <c r="EL64" s="71"/>
      <c r="EM64" s="71"/>
      <c r="EN64" s="71"/>
      <c r="EO64" s="71"/>
      <c r="EP64" s="71"/>
      <c r="EQ64" s="71"/>
      <c r="ER64" s="143"/>
      <c r="ES64" s="71">
        <f>ES65</f>
        <v>0</v>
      </c>
      <c r="ET64" s="71"/>
      <c r="EU64" s="71"/>
      <c r="EV64" s="71"/>
      <c r="EW64" s="71"/>
      <c r="EX64" s="71"/>
      <c r="EY64" s="71"/>
      <c r="EZ64" s="71"/>
      <c r="FA64" s="71"/>
      <c r="FB64" s="71"/>
      <c r="FC64" s="71"/>
      <c r="FD64" s="71"/>
      <c r="FE64" s="143"/>
      <c r="FF64" s="71">
        <f>FF65</f>
        <v>0</v>
      </c>
      <c r="FG64" s="71"/>
      <c r="FH64" s="71"/>
      <c r="FI64" s="71"/>
      <c r="FJ64" s="71"/>
      <c r="FK64" s="71"/>
      <c r="FL64" s="71"/>
      <c r="FM64" s="71"/>
      <c r="FN64" s="71"/>
      <c r="FO64" s="71"/>
      <c r="FP64" s="71"/>
      <c r="FQ64" s="71"/>
      <c r="FR64" s="143"/>
      <c r="FS64" s="70">
        <f>FS65</f>
        <v>0</v>
      </c>
      <c r="FT64" s="71"/>
      <c r="FU64" s="71"/>
      <c r="FV64" s="71"/>
      <c r="FW64" s="71"/>
      <c r="FX64" s="71"/>
      <c r="FY64" s="71"/>
      <c r="FZ64" s="71"/>
      <c r="GA64" s="71"/>
      <c r="GB64" s="71"/>
      <c r="GC64" s="71"/>
      <c r="GD64" s="71"/>
      <c r="GE64" s="143"/>
      <c r="GF64" s="70">
        <f>GF65</f>
        <v>0</v>
      </c>
      <c r="GG64" s="71"/>
      <c r="GH64" s="71"/>
      <c r="GI64" s="71"/>
      <c r="GJ64" s="71"/>
      <c r="GK64" s="71"/>
      <c r="GL64" s="71"/>
      <c r="GM64" s="71"/>
      <c r="GN64" s="71"/>
      <c r="GO64" s="71"/>
      <c r="GP64" s="71"/>
      <c r="GQ64" s="71"/>
      <c r="GR64" s="72"/>
      <c r="GS64" s="71" t="s">
        <v>36</v>
      </c>
      <c r="GT64" s="71"/>
      <c r="GU64" s="71"/>
      <c r="GV64" s="71"/>
      <c r="GW64" s="71"/>
      <c r="GX64" s="71"/>
      <c r="GY64" s="71"/>
      <c r="GZ64" s="71"/>
      <c r="HA64" s="71"/>
      <c r="HB64" s="71"/>
      <c r="HC64" s="71"/>
      <c r="HD64" s="71"/>
      <c r="HE64" s="72"/>
    </row>
    <row r="65" spans="1:213" s="1" customFormat="1" ht="33.75" customHeight="1">
      <c r="A65" s="273" t="s">
        <v>90</v>
      </c>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274"/>
      <c r="BC65" s="274"/>
      <c r="BD65" s="274"/>
      <c r="BE65" s="274"/>
      <c r="BF65" s="274"/>
      <c r="BG65" s="274"/>
      <c r="BH65" s="274"/>
      <c r="BI65" s="274"/>
      <c r="BJ65" s="274"/>
      <c r="BK65" s="274"/>
      <c r="BL65" s="274"/>
      <c r="BM65" s="274"/>
      <c r="BN65" s="274"/>
      <c r="BO65" s="274"/>
      <c r="BP65" s="274"/>
      <c r="BQ65" s="274"/>
      <c r="BR65" s="274"/>
      <c r="BS65" s="274"/>
      <c r="BT65" s="274"/>
      <c r="BU65" s="274"/>
      <c r="BV65" s="274"/>
      <c r="BW65" s="275"/>
      <c r="BX65" s="137" t="s">
        <v>91</v>
      </c>
      <c r="BY65" s="137"/>
      <c r="BZ65" s="137"/>
      <c r="CA65" s="137"/>
      <c r="CB65" s="137"/>
      <c r="CC65" s="137"/>
      <c r="CD65" s="137"/>
      <c r="CE65" s="138"/>
      <c r="CF65" s="139" t="s">
        <v>92</v>
      </c>
      <c r="CG65" s="140"/>
      <c r="CH65" s="140"/>
      <c r="CI65" s="140"/>
      <c r="CJ65" s="140"/>
      <c r="CK65" s="140"/>
      <c r="CL65" s="140"/>
      <c r="CM65" s="140"/>
      <c r="CN65" s="140"/>
      <c r="CO65" s="140"/>
      <c r="CP65" s="140"/>
      <c r="CQ65" s="140"/>
      <c r="CR65" s="140"/>
      <c r="CS65" s="254" t="s">
        <v>236</v>
      </c>
      <c r="CT65" s="140"/>
      <c r="CU65" s="140"/>
      <c r="CV65" s="140"/>
      <c r="CW65" s="140"/>
      <c r="CX65" s="140"/>
      <c r="CY65" s="140"/>
      <c r="CZ65" s="140"/>
      <c r="DA65" s="140"/>
      <c r="DB65" s="140"/>
      <c r="DC65" s="140"/>
      <c r="DD65" s="140"/>
      <c r="DE65" s="212"/>
      <c r="DF65" s="70"/>
      <c r="DG65" s="71"/>
      <c r="DH65" s="71"/>
      <c r="DI65" s="71"/>
      <c r="DJ65" s="71"/>
      <c r="DK65" s="71"/>
      <c r="DL65" s="71"/>
      <c r="DM65" s="71"/>
      <c r="DN65" s="71"/>
      <c r="DO65" s="71"/>
      <c r="DP65" s="71"/>
      <c r="DQ65" s="71"/>
      <c r="DR65" s="143"/>
      <c r="DS65" s="142"/>
      <c r="DT65" s="71"/>
      <c r="DU65" s="71"/>
      <c r="DV65" s="71"/>
      <c r="DW65" s="71"/>
      <c r="DX65" s="71"/>
      <c r="DY65" s="71"/>
      <c r="DZ65" s="71"/>
      <c r="EA65" s="71"/>
      <c r="EB65" s="71"/>
      <c r="EC65" s="71"/>
      <c r="ED65" s="71"/>
      <c r="EE65" s="143"/>
      <c r="EF65" s="142"/>
      <c r="EG65" s="71"/>
      <c r="EH65" s="71"/>
      <c r="EI65" s="71"/>
      <c r="EJ65" s="71"/>
      <c r="EK65" s="71"/>
      <c r="EL65" s="71"/>
      <c r="EM65" s="71"/>
      <c r="EN65" s="71"/>
      <c r="EO65" s="71"/>
      <c r="EP65" s="71"/>
      <c r="EQ65" s="71"/>
      <c r="ER65" s="143"/>
      <c r="ES65" s="142"/>
      <c r="ET65" s="71"/>
      <c r="EU65" s="71"/>
      <c r="EV65" s="71"/>
      <c r="EW65" s="71"/>
      <c r="EX65" s="71"/>
      <c r="EY65" s="71"/>
      <c r="EZ65" s="71"/>
      <c r="FA65" s="71"/>
      <c r="FB65" s="71"/>
      <c r="FC65" s="71"/>
      <c r="FD65" s="71"/>
      <c r="FE65" s="72"/>
      <c r="FF65" s="142"/>
      <c r="FG65" s="71"/>
      <c r="FH65" s="71"/>
      <c r="FI65" s="71"/>
      <c r="FJ65" s="71"/>
      <c r="FK65" s="71"/>
      <c r="FL65" s="71"/>
      <c r="FM65" s="71"/>
      <c r="FN65" s="71"/>
      <c r="FO65" s="71"/>
      <c r="FP65" s="71"/>
      <c r="FQ65" s="71"/>
      <c r="FR65" s="72"/>
      <c r="FS65" s="70">
        <f>DF65</f>
        <v>0</v>
      </c>
      <c r="FT65" s="71"/>
      <c r="FU65" s="71"/>
      <c r="FV65" s="71"/>
      <c r="FW65" s="71"/>
      <c r="FX65" s="71"/>
      <c r="FY65" s="71"/>
      <c r="FZ65" s="71"/>
      <c r="GA65" s="71"/>
      <c r="GB65" s="71"/>
      <c r="GC65" s="71"/>
      <c r="GD65" s="71"/>
      <c r="GE65" s="72"/>
      <c r="GF65" s="70">
        <f>FS65</f>
        <v>0</v>
      </c>
      <c r="GG65" s="71"/>
      <c r="GH65" s="71"/>
      <c r="GI65" s="71"/>
      <c r="GJ65" s="71"/>
      <c r="GK65" s="71"/>
      <c r="GL65" s="71"/>
      <c r="GM65" s="71"/>
      <c r="GN65" s="71"/>
      <c r="GO65" s="71"/>
      <c r="GP65" s="71"/>
      <c r="GQ65" s="71"/>
      <c r="GR65" s="72"/>
      <c r="GS65" s="71" t="s">
        <v>36</v>
      </c>
      <c r="GT65" s="71"/>
      <c r="GU65" s="71"/>
      <c r="GV65" s="71"/>
      <c r="GW65" s="71"/>
      <c r="GX65" s="71"/>
      <c r="GY65" s="71"/>
      <c r="GZ65" s="71"/>
      <c r="HA65" s="71"/>
      <c r="HB65" s="71"/>
      <c r="HC65" s="71"/>
      <c r="HD65" s="71"/>
      <c r="HE65" s="72"/>
    </row>
    <row r="66" spans="1:213" s="1" customFormat="1" ht="21.75" customHeight="1">
      <c r="A66" s="209" t="s">
        <v>93</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1"/>
      <c r="BX66" s="137" t="s">
        <v>94</v>
      </c>
      <c r="BY66" s="137"/>
      <c r="BZ66" s="137"/>
      <c r="CA66" s="137"/>
      <c r="CB66" s="137"/>
      <c r="CC66" s="137"/>
      <c r="CD66" s="137"/>
      <c r="CE66" s="138"/>
      <c r="CF66" s="139" t="s">
        <v>95</v>
      </c>
      <c r="CG66" s="140"/>
      <c r="CH66" s="140"/>
      <c r="CI66" s="140"/>
      <c r="CJ66" s="140"/>
      <c r="CK66" s="140"/>
      <c r="CL66" s="140"/>
      <c r="CM66" s="140"/>
      <c r="CN66" s="140"/>
      <c r="CO66" s="140"/>
      <c r="CP66" s="140"/>
      <c r="CQ66" s="140"/>
      <c r="CR66" s="140"/>
      <c r="CS66" s="254"/>
      <c r="CT66" s="140"/>
      <c r="CU66" s="140"/>
      <c r="CV66" s="140"/>
      <c r="CW66" s="140"/>
      <c r="CX66" s="140"/>
      <c r="CY66" s="140"/>
      <c r="CZ66" s="140"/>
      <c r="DA66" s="140"/>
      <c r="DB66" s="140"/>
      <c r="DC66" s="140"/>
      <c r="DD66" s="140"/>
      <c r="DE66" s="212"/>
      <c r="DF66" s="70"/>
      <c r="DG66" s="71"/>
      <c r="DH66" s="71"/>
      <c r="DI66" s="71"/>
      <c r="DJ66" s="71"/>
      <c r="DK66" s="71"/>
      <c r="DL66" s="71"/>
      <c r="DM66" s="71"/>
      <c r="DN66" s="71"/>
      <c r="DO66" s="71"/>
      <c r="DP66" s="71"/>
      <c r="DQ66" s="71"/>
      <c r="DR66" s="143"/>
      <c r="DS66" s="142"/>
      <c r="DT66" s="71"/>
      <c r="DU66" s="71"/>
      <c r="DV66" s="71"/>
      <c r="DW66" s="71"/>
      <c r="DX66" s="71"/>
      <c r="DY66" s="71"/>
      <c r="DZ66" s="71"/>
      <c r="EA66" s="71"/>
      <c r="EB66" s="71"/>
      <c r="EC66" s="71"/>
      <c r="ED66" s="71"/>
      <c r="EE66" s="143"/>
      <c r="EF66" s="142"/>
      <c r="EG66" s="71"/>
      <c r="EH66" s="71"/>
      <c r="EI66" s="71"/>
      <c r="EJ66" s="71"/>
      <c r="EK66" s="71"/>
      <c r="EL66" s="71"/>
      <c r="EM66" s="71"/>
      <c r="EN66" s="71"/>
      <c r="EO66" s="71"/>
      <c r="EP66" s="71"/>
      <c r="EQ66" s="71"/>
      <c r="ER66" s="143"/>
      <c r="ES66" s="142"/>
      <c r="ET66" s="71"/>
      <c r="EU66" s="71"/>
      <c r="EV66" s="71"/>
      <c r="EW66" s="71"/>
      <c r="EX66" s="71"/>
      <c r="EY66" s="71"/>
      <c r="EZ66" s="71"/>
      <c r="FA66" s="71"/>
      <c r="FB66" s="71"/>
      <c r="FC66" s="71"/>
      <c r="FD66" s="71"/>
      <c r="FE66" s="72"/>
      <c r="FF66" s="142"/>
      <c r="FG66" s="71"/>
      <c r="FH66" s="71"/>
      <c r="FI66" s="71"/>
      <c r="FJ66" s="71"/>
      <c r="FK66" s="71"/>
      <c r="FL66" s="71"/>
      <c r="FM66" s="71"/>
      <c r="FN66" s="71"/>
      <c r="FO66" s="71"/>
      <c r="FP66" s="71"/>
      <c r="FQ66" s="71"/>
      <c r="FR66" s="72"/>
      <c r="FS66" s="70"/>
      <c r="FT66" s="71"/>
      <c r="FU66" s="71"/>
      <c r="FV66" s="71"/>
      <c r="FW66" s="71"/>
      <c r="FX66" s="71"/>
      <c r="FY66" s="71"/>
      <c r="FZ66" s="71"/>
      <c r="GA66" s="71"/>
      <c r="GB66" s="71"/>
      <c r="GC66" s="71"/>
      <c r="GD66" s="71"/>
      <c r="GE66" s="72"/>
      <c r="GF66" s="70"/>
      <c r="GG66" s="71"/>
      <c r="GH66" s="71"/>
      <c r="GI66" s="71"/>
      <c r="GJ66" s="71"/>
      <c r="GK66" s="71"/>
      <c r="GL66" s="71"/>
      <c r="GM66" s="71"/>
      <c r="GN66" s="71"/>
      <c r="GO66" s="71"/>
      <c r="GP66" s="71"/>
      <c r="GQ66" s="71"/>
      <c r="GR66" s="72"/>
      <c r="GS66" s="71" t="s">
        <v>36</v>
      </c>
      <c r="GT66" s="71"/>
      <c r="GU66" s="71"/>
      <c r="GV66" s="71"/>
      <c r="GW66" s="71"/>
      <c r="GX66" s="71"/>
      <c r="GY66" s="71"/>
      <c r="GZ66" s="71"/>
      <c r="HA66" s="71"/>
      <c r="HB66" s="71"/>
      <c r="HC66" s="71"/>
      <c r="HD66" s="71"/>
      <c r="HE66" s="72"/>
    </row>
    <row r="67" spans="1:213" s="1" customFormat="1" ht="33.75" customHeight="1">
      <c r="A67" s="209" t="s">
        <v>96</v>
      </c>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6"/>
      <c r="AY67" s="276"/>
      <c r="AZ67" s="276"/>
      <c r="BA67" s="276"/>
      <c r="BB67" s="276"/>
      <c r="BC67" s="276"/>
      <c r="BD67" s="276"/>
      <c r="BE67" s="276"/>
      <c r="BF67" s="276"/>
      <c r="BG67" s="276"/>
      <c r="BH67" s="276"/>
      <c r="BI67" s="276"/>
      <c r="BJ67" s="276"/>
      <c r="BK67" s="276"/>
      <c r="BL67" s="276"/>
      <c r="BM67" s="276"/>
      <c r="BN67" s="276"/>
      <c r="BO67" s="276"/>
      <c r="BP67" s="276"/>
      <c r="BQ67" s="276"/>
      <c r="BR67" s="276"/>
      <c r="BS67" s="276"/>
      <c r="BT67" s="276"/>
      <c r="BU67" s="276"/>
      <c r="BV67" s="276"/>
      <c r="BW67" s="277"/>
      <c r="BX67" s="137" t="s">
        <v>97</v>
      </c>
      <c r="BY67" s="137"/>
      <c r="BZ67" s="137"/>
      <c r="CA67" s="137"/>
      <c r="CB67" s="137"/>
      <c r="CC67" s="137"/>
      <c r="CD67" s="137"/>
      <c r="CE67" s="138"/>
      <c r="CF67" s="139" t="s">
        <v>98</v>
      </c>
      <c r="CG67" s="140"/>
      <c r="CH67" s="140"/>
      <c r="CI67" s="140"/>
      <c r="CJ67" s="140"/>
      <c r="CK67" s="140"/>
      <c r="CL67" s="140"/>
      <c r="CM67" s="140"/>
      <c r="CN67" s="140"/>
      <c r="CO67" s="140"/>
      <c r="CP67" s="140"/>
      <c r="CQ67" s="140"/>
      <c r="CR67" s="140"/>
      <c r="CS67" s="254"/>
      <c r="CT67" s="140"/>
      <c r="CU67" s="140"/>
      <c r="CV67" s="140"/>
      <c r="CW67" s="140"/>
      <c r="CX67" s="140"/>
      <c r="CY67" s="140"/>
      <c r="CZ67" s="140"/>
      <c r="DA67" s="140"/>
      <c r="DB67" s="140"/>
      <c r="DC67" s="140"/>
      <c r="DD67" s="140"/>
      <c r="DE67" s="212"/>
      <c r="DF67" s="70"/>
      <c r="DG67" s="71"/>
      <c r="DH67" s="71"/>
      <c r="DI67" s="71"/>
      <c r="DJ67" s="71"/>
      <c r="DK67" s="71"/>
      <c r="DL67" s="71"/>
      <c r="DM67" s="71"/>
      <c r="DN67" s="71"/>
      <c r="DO67" s="71"/>
      <c r="DP67" s="71"/>
      <c r="DQ67" s="71"/>
      <c r="DR67" s="143"/>
      <c r="DS67" s="142"/>
      <c r="DT67" s="71"/>
      <c r="DU67" s="71"/>
      <c r="DV67" s="71"/>
      <c r="DW67" s="71"/>
      <c r="DX67" s="71"/>
      <c r="DY67" s="71"/>
      <c r="DZ67" s="71"/>
      <c r="EA67" s="71"/>
      <c r="EB67" s="71"/>
      <c r="EC67" s="71"/>
      <c r="ED67" s="71"/>
      <c r="EE67" s="143"/>
      <c r="EF67" s="142"/>
      <c r="EG67" s="71"/>
      <c r="EH67" s="71"/>
      <c r="EI67" s="71"/>
      <c r="EJ67" s="71"/>
      <c r="EK67" s="71"/>
      <c r="EL67" s="71"/>
      <c r="EM67" s="71"/>
      <c r="EN67" s="71"/>
      <c r="EO67" s="71"/>
      <c r="EP67" s="71"/>
      <c r="EQ67" s="71"/>
      <c r="ER67" s="143"/>
      <c r="ES67" s="142"/>
      <c r="ET67" s="71"/>
      <c r="EU67" s="71"/>
      <c r="EV67" s="71"/>
      <c r="EW67" s="71"/>
      <c r="EX67" s="71"/>
      <c r="EY67" s="71"/>
      <c r="EZ67" s="71"/>
      <c r="FA67" s="71"/>
      <c r="FB67" s="71"/>
      <c r="FC67" s="71"/>
      <c r="FD67" s="71"/>
      <c r="FE67" s="72"/>
      <c r="FF67" s="142"/>
      <c r="FG67" s="71"/>
      <c r="FH67" s="71"/>
      <c r="FI67" s="71"/>
      <c r="FJ67" s="71"/>
      <c r="FK67" s="71"/>
      <c r="FL67" s="71"/>
      <c r="FM67" s="71"/>
      <c r="FN67" s="71"/>
      <c r="FO67" s="71"/>
      <c r="FP67" s="71"/>
      <c r="FQ67" s="71"/>
      <c r="FR67" s="72"/>
      <c r="FS67" s="70"/>
      <c r="FT67" s="71"/>
      <c r="FU67" s="71"/>
      <c r="FV67" s="71"/>
      <c r="FW67" s="71"/>
      <c r="FX67" s="71"/>
      <c r="FY67" s="71"/>
      <c r="FZ67" s="71"/>
      <c r="GA67" s="71"/>
      <c r="GB67" s="71"/>
      <c r="GC67" s="71"/>
      <c r="GD67" s="71"/>
      <c r="GE67" s="72"/>
      <c r="GF67" s="70"/>
      <c r="GG67" s="71"/>
      <c r="GH67" s="71"/>
      <c r="GI67" s="71"/>
      <c r="GJ67" s="71"/>
      <c r="GK67" s="71"/>
      <c r="GL67" s="71"/>
      <c r="GM67" s="71"/>
      <c r="GN67" s="71"/>
      <c r="GO67" s="71"/>
      <c r="GP67" s="71"/>
      <c r="GQ67" s="71"/>
      <c r="GR67" s="72"/>
      <c r="GS67" s="71" t="s">
        <v>36</v>
      </c>
      <c r="GT67" s="71"/>
      <c r="GU67" s="71"/>
      <c r="GV67" s="71"/>
      <c r="GW67" s="71"/>
      <c r="GX67" s="71"/>
      <c r="GY67" s="71"/>
      <c r="GZ67" s="71"/>
      <c r="HA67" s="71"/>
      <c r="HB67" s="71"/>
      <c r="HC67" s="71"/>
      <c r="HD67" s="71"/>
      <c r="HE67" s="72"/>
    </row>
    <row r="68" spans="1:213" s="1" customFormat="1" ht="10.5" customHeight="1">
      <c r="A68" s="209" t="s">
        <v>271</v>
      </c>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c r="BI68" s="210"/>
      <c r="BJ68" s="210"/>
      <c r="BK68" s="210"/>
      <c r="BL68" s="210"/>
      <c r="BM68" s="210"/>
      <c r="BN68" s="210"/>
      <c r="BO68" s="210"/>
      <c r="BP68" s="210"/>
      <c r="BQ68" s="210"/>
      <c r="BR68" s="210"/>
      <c r="BS68" s="210"/>
      <c r="BT68" s="210"/>
      <c r="BU68" s="210"/>
      <c r="BV68" s="210"/>
      <c r="BW68" s="211"/>
      <c r="BX68" s="137" t="s">
        <v>99</v>
      </c>
      <c r="BY68" s="137"/>
      <c r="BZ68" s="137"/>
      <c r="CA68" s="137"/>
      <c r="CB68" s="137"/>
      <c r="CC68" s="137"/>
      <c r="CD68" s="137"/>
      <c r="CE68" s="138"/>
      <c r="CF68" s="139" t="s">
        <v>100</v>
      </c>
      <c r="CG68" s="140"/>
      <c r="CH68" s="140"/>
      <c r="CI68" s="140"/>
      <c r="CJ68" s="140"/>
      <c r="CK68" s="140"/>
      <c r="CL68" s="140"/>
      <c r="CM68" s="140"/>
      <c r="CN68" s="140"/>
      <c r="CO68" s="140"/>
      <c r="CP68" s="140"/>
      <c r="CQ68" s="140"/>
      <c r="CR68" s="140"/>
      <c r="CS68" s="254"/>
      <c r="CT68" s="140"/>
      <c r="CU68" s="140"/>
      <c r="CV68" s="140"/>
      <c r="CW68" s="140"/>
      <c r="CX68" s="140"/>
      <c r="CY68" s="140"/>
      <c r="CZ68" s="140"/>
      <c r="DA68" s="140"/>
      <c r="DB68" s="140"/>
      <c r="DC68" s="140"/>
      <c r="DD68" s="140"/>
      <c r="DE68" s="212"/>
      <c r="DF68" s="70"/>
      <c r="DG68" s="71"/>
      <c r="DH68" s="71"/>
      <c r="DI68" s="71"/>
      <c r="DJ68" s="71"/>
      <c r="DK68" s="71"/>
      <c r="DL68" s="71"/>
      <c r="DM68" s="71"/>
      <c r="DN68" s="71"/>
      <c r="DO68" s="71"/>
      <c r="DP68" s="71"/>
      <c r="DQ68" s="71"/>
      <c r="DR68" s="143"/>
      <c r="DS68" s="142"/>
      <c r="DT68" s="71"/>
      <c r="DU68" s="71"/>
      <c r="DV68" s="71"/>
      <c r="DW68" s="71"/>
      <c r="DX68" s="71"/>
      <c r="DY68" s="71"/>
      <c r="DZ68" s="71"/>
      <c r="EA68" s="71"/>
      <c r="EB68" s="71"/>
      <c r="EC68" s="71"/>
      <c r="ED68" s="71"/>
      <c r="EE68" s="143"/>
      <c r="EF68" s="142"/>
      <c r="EG68" s="71"/>
      <c r="EH68" s="71"/>
      <c r="EI68" s="71"/>
      <c r="EJ68" s="71"/>
      <c r="EK68" s="71"/>
      <c r="EL68" s="71"/>
      <c r="EM68" s="71"/>
      <c r="EN68" s="71"/>
      <c r="EO68" s="71"/>
      <c r="EP68" s="71"/>
      <c r="EQ68" s="71"/>
      <c r="ER68" s="143"/>
      <c r="ES68" s="142"/>
      <c r="ET68" s="71"/>
      <c r="EU68" s="71"/>
      <c r="EV68" s="71"/>
      <c r="EW68" s="71"/>
      <c r="EX68" s="71"/>
      <c r="EY68" s="71"/>
      <c r="EZ68" s="71"/>
      <c r="FA68" s="71"/>
      <c r="FB68" s="71"/>
      <c r="FC68" s="71"/>
      <c r="FD68" s="71"/>
      <c r="FE68" s="72"/>
      <c r="FF68" s="142"/>
      <c r="FG68" s="71"/>
      <c r="FH68" s="71"/>
      <c r="FI68" s="71"/>
      <c r="FJ68" s="71"/>
      <c r="FK68" s="71"/>
      <c r="FL68" s="71"/>
      <c r="FM68" s="71"/>
      <c r="FN68" s="71"/>
      <c r="FO68" s="71"/>
      <c r="FP68" s="71"/>
      <c r="FQ68" s="71"/>
      <c r="FR68" s="72"/>
      <c r="FS68" s="70"/>
      <c r="FT68" s="71"/>
      <c r="FU68" s="71"/>
      <c r="FV68" s="71"/>
      <c r="FW68" s="71"/>
      <c r="FX68" s="71"/>
      <c r="FY68" s="71"/>
      <c r="FZ68" s="71"/>
      <c r="GA68" s="71"/>
      <c r="GB68" s="71"/>
      <c r="GC68" s="71"/>
      <c r="GD68" s="71"/>
      <c r="GE68" s="72"/>
      <c r="GF68" s="70"/>
      <c r="GG68" s="71"/>
      <c r="GH68" s="71"/>
      <c r="GI68" s="71"/>
      <c r="GJ68" s="71"/>
      <c r="GK68" s="71"/>
      <c r="GL68" s="71"/>
      <c r="GM68" s="71"/>
      <c r="GN68" s="71"/>
      <c r="GO68" s="71"/>
      <c r="GP68" s="71"/>
      <c r="GQ68" s="71"/>
      <c r="GR68" s="72"/>
      <c r="GS68" s="71" t="s">
        <v>36</v>
      </c>
      <c r="GT68" s="71"/>
      <c r="GU68" s="71"/>
      <c r="GV68" s="71"/>
      <c r="GW68" s="71"/>
      <c r="GX68" s="71"/>
      <c r="GY68" s="71"/>
      <c r="GZ68" s="71"/>
      <c r="HA68" s="71"/>
      <c r="HB68" s="71"/>
      <c r="HC68" s="71"/>
      <c r="HD68" s="71"/>
      <c r="HE68" s="72"/>
    </row>
    <row r="69" spans="1:213" s="4" customFormat="1" ht="10.5" customHeight="1">
      <c r="A69" s="160" t="s">
        <v>101</v>
      </c>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2"/>
      <c r="BX69" s="163" t="s">
        <v>102</v>
      </c>
      <c r="BY69" s="163"/>
      <c r="BZ69" s="163"/>
      <c r="CA69" s="163"/>
      <c r="CB69" s="163"/>
      <c r="CC69" s="163"/>
      <c r="CD69" s="163"/>
      <c r="CE69" s="164"/>
      <c r="CF69" s="165" t="s">
        <v>103</v>
      </c>
      <c r="CG69" s="163"/>
      <c r="CH69" s="163"/>
      <c r="CI69" s="163"/>
      <c r="CJ69" s="163"/>
      <c r="CK69" s="163"/>
      <c r="CL69" s="163"/>
      <c r="CM69" s="163"/>
      <c r="CN69" s="163"/>
      <c r="CO69" s="163"/>
      <c r="CP69" s="163"/>
      <c r="CQ69" s="163"/>
      <c r="CR69" s="163"/>
      <c r="CS69" s="278"/>
      <c r="CT69" s="163"/>
      <c r="CU69" s="163"/>
      <c r="CV69" s="163"/>
      <c r="CW69" s="163"/>
      <c r="CX69" s="163"/>
      <c r="CY69" s="163"/>
      <c r="CZ69" s="163"/>
      <c r="DA69" s="163"/>
      <c r="DB69" s="163"/>
      <c r="DC69" s="163"/>
      <c r="DD69" s="163"/>
      <c r="DE69" s="215"/>
      <c r="DF69" s="166">
        <f>DF70+DF73+DF74+DF71+DF72</f>
        <v>5765.12</v>
      </c>
      <c r="DG69" s="167"/>
      <c r="DH69" s="167"/>
      <c r="DI69" s="167"/>
      <c r="DJ69" s="167"/>
      <c r="DK69" s="167"/>
      <c r="DL69" s="167"/>
      <c r="DM69" s="167"/>
      <c r="DN69" s="167"/>
      <c r="DO69" s="167"/>
      <c r="DP69" s="167"/>
      <c r="DQ69" s="167"/>
      <c r="DR69" s="168"/>
      <c r="DS69" s="166">
        <f>DS70+DS73+DS74+DS71+DS72</f>
        <v>5765.12</v>
      </c>
      <c r="DT69" s="167"/>
      <c r="DU69" s="167"/>
      <c r="DV69" s="167"/>
      <c r="DW69" s="167"/>
      <c r="DX69" s="167"/>
      <c r="DY69" s="167"/>
      <c r="DZ69" s="167"/>
      <c r="EA69" s="167"/>
      <c r="EB69" s="167"/>
      <c r="EC69" s="167"/>
      <c r="ED69" s="167"/>
      <c r="EE69" s="168"/>
      <c r="EF69" s="166">
        <f>EF70+EF73+EF74+EF71+EF72</f>
        <v>0</v>
      </c>
      <c r="EG69" s="167"/>
      <c r="EH69" s="167"/>
      <c r="EI69" s="167"/>
      <c r="EJ69" s="167"/>
      <c r="EK69" s="167"/>
      <c r="EL69" s="167"/>
      <c r="EM69" s="167"/>
      <c r="EN69" s="167"/>
      <c r="EO69" s="167"/>
      <c r="EP69" s="167"/>
      <c r="EQ69" s="167"/>
      <c r="ER69" s="168"/>
      <c r="ES69" s="166">
        <f>ES70+ES73+ES74+ES71+ES72</f>
        <v>0</v>
      </c>
      <c r="ET69" s="167"/>
      <c r="EU69" s="167"/>
      <c r="EV69" s="167"/>
      <c r="EW69" s="167"/>
      <c r="EX69" s="167"/>
      <c r="EY69" s="167"/>
      <c r="EZ69" s="167"/>
      <c r="FA69" s="167"/>
      <c r="FB69" s="167"/>
      <c r="FC69" s="167"/>
      <c r="FD69" s="167"/>
      <c r="FE69" s="168"/>
      <c r="FF69" s="166">
        <f>FF70+FF73+FF74+FF71+FF72</f>
        <v>0</v>
      </c>
      <c r="FG69" s="167"/>
      <c r="FH69" s="167"/>
      <c r="FI69" s="167"/>
      <c r="FJ69" s="167"/>
      <c r="FK69" s="167"/>
      <c r="FL69" s="167"/>
      <c r="FM69" s="167"/>
      <c r="FN69" s="167"/>
      <c r="FO69" s="167"/>
      <c r="FP69" s="167"/>
      <c r="FQ69" s="167"/>
      <c r="FR69" s="168"/>
      <c r="FS69" s="166">
        <f>FS70+FS73+FS74+FS71+FS72</f>
        <v>5765.12</v>
      </c>
      <c r="FT69" s="167"/>
      <c r="FU69" s="167"/>
      <c r="FV69" s="167"/>
      <c r="FW69" s="167"/>
      <c r="FX69" s="167"/>
      <c r="FY69" s="167"/>
      <c r="FZ69" s="167"/>
      <c r="GA69" s="167"/>
      <c r="GB69" s="167"/>
      <c r="GC69" s="167"/>
      <c r="GD69" s="167"/>
      <c r="GE69" s="168"/>
      <c r="GF69" s="166">
        <f>GF70+GF73+GF74+GF71+GF72</f>
        <v>5765.12</v>
      </c>
      <c r="GG69" s="167"/>
      <c r="GH69" s="167"/>
      <c r="GI69" s="167"/>
      <c r="GJ69" s="167"/>
      <c r="GK69" s="167"/>
      <c r="GL69" s="167"/>
      <c r="GM69" s="167"/>
      <c r="GN69" s="167"/>
      <c r="GO69" s="167"/>
      <c r="GP69" s="167"/>
      <c r="GQ69" s="167"/>
      <c r="GR69" s="168"/>
      <c r="GS69" s="167" t="s">
        <v>36</v>
      </c>
      <c r="GT69" s="167"/>
      <c r="GU69" s="167"/>
      <c r="GV69" s="167"/>
      <c r="GW69" s="167"/>
      <c r="GX69" s="167"/>
      <c r="GY69" s="167"/>
      <c r="GZ69" s="167"/>
      <c r="HA69" s="167"/>
      <c r="HB69" s="167"/>
      <c r="HC69" s="167"/>
      <c r="HD69" s="167"/>
      <c r="HE69" s="170"/>
    </row>
    <row r="70" spans="1:213" s="1" customFormat="1" ht="21.75" customHeight="1">
      <c r="A70" s="209" t="s">
        <v>354</v>
      </c>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s="211"/>
      <c r="BX70" s="137" t="s">
        <v>104</v>
      </c>
      <c r="BY70" s="137"/>
      <c r="BZ70" s="137"/>
      <c r="CA70" s="137"/>
      <c r="CB70" s="137"/>
      <c r="CC70" s="137"/>
      <c r="CD70" s="137"/>
      <c r="CE70" s="138"/>
      <c r="CF70" s="139" t="s">
        <v>105</v>
      </c>
      <c r="CG70" s="140"/>
      <c r="CH70" s="140"/>
      <c r="CI70" s="140"/>
      <c r="CJ70" s="140"/>
      <c r="CK70" s="140"/>
      <c r="CL70" s="140"/>
      <c r="CM70" s="140"/>
      <c r="CN70" s="140"/>
      <c r="CO70" s="140"/>
      <c r="CP70" s="140"/>
      <c r="CQ70" s="140"/>
      <c r="CR70" s="140"/>
      <c r="CS70" s="254" t="s">
        <v>352</v>
      </c>
      <c r="CT70" s="140"/>
      <c r="CU70" s="140"/>
      <c r="CV70" s="140"/>
      <c r="CW70" s="140"/>
      <c r="CX70" s="140"/>
      <c r="CY70" s="140"/>
      <c r="CZ70" s="140"/>
      <c r="DA70" s="140"/>
      <c r="DB70" s="140"/>
      <c r="DC70" s="140"/>
      <c r="DD70" s="140"/>
      <c r="DE70" s="212"/>
      <c r="DF70" s="70">
        <f>DS70</f>
        <v>1784.08</v>
      </c>
      <c r="DG70" s="71"/>
      <c r="DH70" s="71"/>
      <c r="DI70" s="71"/>
      <c r="DJ70" s="71"/>
      <c r="DK70" s="71"/>
      <c r="DL70" s="71"/>
      <c r="DM70" s="71"/>
      <c r="DN70" s="71"/>
      <c r="DO70" s="71"/>
      <c r="DP70" s="71"/>
      <c r="DQ70" s="71"/>
      <c r="DR70" s="143"/>
      <c r="DS70" s="142">
        <v>1784.08</v>
      </c>
      <c r="DT70" s="71"/>
      <c r="DU70" s="71"/>
      <c r="DV70" s="71"/>
      <c r="DW70" s="71"/>
      <c r="DX70" s="71"/>
      <c r="DY70" s="71"/>
      <c r="DZ70" s="71"/>
      <c r="EA70" s="71"/>
      <c r="EB70" s="71"/>
      <c r="EC70" s="71"/>
      <c r="ED70" s="71"/>
      <c r="EE70" s="143"/>
      <c r="EF70" s="142"/>
      <c r="EG70" s="71"/>
      <c r="EH70" s="71"/>
      <c r="EI70" s="71"/>
      <c r="EJ70" s="71"/>
      <c r="EK70" s="71"/>
      <c r="EL70" s="71"/>
      <c r="EM70" s="71"/>
      <c r="EN70" s="71"/>
      <c r="EO70" s="71"/>
      <c r="EP70" s="71"/>
      <c r="EQ70" s="71"/>
      <c r="ER70" s="143"/>
      <c r="ES70" s="142"/>
      <c r="ET70" s="71"/>
      <c r="EU70" s="71"/>
      <c r="EV70" s="71"/>
      <c r="EW70" s="71"/>
      <c r="EX70" s="71"/>
      <c r="EY70" s="71"/>
      <c r="EZ70" s="71"/>
      <c r="FA70" s="71"/>
      <c r="FB70" s="71"/>
      <c r="FC70" s="71"/>
      <c r="FD70" s="71"/>
      <c r="FE70" s="72"/>
      <c r="FF70" s="142"/>
      <c r="FG70" s="71"/>
      <c r="FH70" s="71"/>
      <c r="FI70" s="71"/>
      <c r="FJ70" s="71"/>
      <c r="FK70" s="71"/>
      <c r="FL70" s="71"/>
      <c r="FM70" s="71"/>
      <c r="FN70" s="71"/>
      <c r="FO70" s="71"/>
      <c r="FP70" s="71"/>
      <c r="FQ70" s="71"/>
      <c r="FR70" s="72"/>
      <c r="FS70" s="70">
        <v>1784.08</v>
      </c>
      <c r="FT70" s="71"/>
      <c r="FU70" s="71"/>
      <c r="FV70" s="71"/>
      <c r="FW70" s="71"/>
      <c r="FX70" s="71"/>
      <c r="FY70" s="71"/>
      <c r="FZ70" s="71"/>
      <c r="GA70" s="71"/>
      <c r="GB70" s="71"/>
      <c r="GC70" s="71"/>
      <c r="GD70" s="71"/>
      <c r="GE70" s="72"/>
      <c r="GF70" s="70">
        <v>1784.08</v>
      </c>
      <c r="GG70" s="71"/>
      <c r="GH70" s="71"/>
      <c r="GI70" s="71"/>
      <c r="GJ70" s="71"/>
      <c r="GK70" s="71"/>
      <c r="GL70" s="71"/>
      <c r="GM70" s="71"/>
      <c r="GN70" s="71"/>
      <c r="GO70" s="71"/>
      <c r="GP70" s="71"/>
      <c r="GQ70" s="71"/>
      <c r="GR70" s="72"/>
      <c r="GS70" s="71" t="s">
        <v>36</v>
      </c>
      <c r="GT70" s="71"/>
      <c r="GU70" s="71"/>
      <c r="GV70" s="71"/>
      <c r="GW70" s="71"/>
      <c r="GX70" s="71"/>
      <c r="GY70" s="71"/>
      <c r="GZ70" s="71"/>
      <c r="HA70" s="71"/>
      <c r="HB70" s="71"/>
      <c r="HC70" s="71"/>
      <c r="HD70" s="71"/>
      <c r="HE70" s="72"/>
    </row>
    <row r="71" spans="1:213" s="1" customFormat="1" ht="13.5" customHeight="1">
      <c r="A71" s="209" t="s">
        <v>355</v>
      </c>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0"/>
      <c r="BV71" s="210"/>
      <c r="BW71" s="211"/>
      <c r="BX71" s="137" t="s">
        <v>104</v>
      </c>
      <c r="BY71" s="137"/>
      <c r="BZ71" s="137"/>
      <c r="CA71" s="137"/>
      <c r="CB71" s="137"/>
      <c r="CC71" s="137"/>
      <c r="CD71" s="137"/>
      <c r="CE71" s="138"/>
      <c r="CF71" s="139" t="s">
        <v>105</v>
      </c>
      <c r="CG71" s="140"/>
      <c r="CH71" s="140"/>
      <c r="CI71" s="140"/>
      <c r="CJ71" s="140"/>
      <c r="CK71" s="140"/>
      <c r="CL71" s="140"/>
      <c r="CM71" s="140"/>
      <c r="CN71" s="140"/>
      <c r="CO71" s="140"/>
      <c r="CP71" s="140"/>
      <c r="CQ71" s="140"/>
      <c r="CR71" s="140"/>
      <c r="CS71" s="254" t="s">
        <v>356</v>
      </c>
      <c r="CT71" s="140"/>
      <c r="CU71" s="140"/>
      <c r="CV71" s="140"/>
      <c r="CW71" s="140"/>
      <c r="CX71" s="140"/>
      <c r="CY71" s="140"/>
      <c r="CZ71" s="140"/>
      <c r="DA71" s="140"/>
      <c r="DB71" s="140"/>
      <c r="DC71" s="140"/>
      <c r="DD71" s="140"/>
      <c r="DE71" s="212"/>
      <c r="DF71" s="70">
        <f>DS71</f>
        <v>3981.04</v>
      </c>
      <c r="DG71" s="71"/>
      <c r="DH71" s="71"/>
      <c r="DI71" s="71"/>
      <c r="DJ71" s="71"/>
      <c r="DK71" s="71"/>
      <c r="DL71" s="71"/>
      <c r="DM71" s="71"/>
      <c r="DN71" s="71"/>
      <c r="DO71" s="71"/>
      <c r="DP71" s="71"/>
      <c r="DQ71" s="71"/>
      <c r="DR71" s="143"/>
      <c r="DS71" s="142">
        <v>3981.04</v>
      </c>
      <c r="DT71" s="71"/>
      <c r="DU71" s="71"/>
      <c r="DV71" s="71"/>
      <c r="DW71" s="71"/>
      <c r="DX71" s="71"/>
      <c r="DY71" s="71"/>
      <c r="DZ71" s="71"/>
      <c r="EA71" s="71"/>
      <c r="EB71" s="71"/>
      <c r="EC71" s="71"/>
      <c r="ED71" s="71"/>
      <c r="EE71" s="143"/>
      <c r="EF71" s="142"/>
      <c r="EG71" s="71"/>
      <c r="EH71" s="71"/>
      <c r="EI71" s="71"/>
      <c r="EJ71" s="71"/>
      <c r="EK71" s="71"/>
      <c r="EL71" s="71"/>
      <c r="EM71" s="71"/>
      <c r="EN71" s="71"/>
      <c r="EO71" s="71"/>
      <c r="EP71" s="71"/>
      <c r="EQ71" s="71"/>
      <c r="ER71" s="143"/>
      <c r="ES71" s="142"/>
      <c r="ET71" s="71"/>
      <c r="EU71" s="71"/>
      <c r="EV71" s="71"/>
      <c r="EW71" s="71"/>
      <c r="EX71" s="71"/>
      <c r="EY71" s="71"/>
      <c r="EZ71" s="71"/>
      <c r="FA71" s="71"/>
      <c r="FB71" s="71"/>
      <c r="FC71" s="71"/>
      <c r="FD71" s="71"/>
      <c r="FE71" s="72"/>
      <c r="FF71" s="142"/>
      <c r="FG71" s="71"/>
      <c r="FH71" s="71"/>
      <c r="FI71" s="71"/>
      <c r="FJ71" s="71"/>
      <c r="FK71" s="71"/>
      <c r="FL71" s="71"/>
      <c r="FM71" s="71"/>
      <c r="FN71" s="71"/>
      <c r="FO71" s="71"/>
      <c r="FP71" s="71"/>
      <c r="FQ71" s="71"/>
      <c r="FR71" s="72"/>
      <c r="FS71" s="70">
        <v>3981.04</v>
      </c>
      <c r="FT71" s="71"/>
      <c r="FU71" s="71"/>
      <c r="FV71" s="71"/>
      <c r="FW71" s="71"/>
      <c r="FX71" s="71"/>
      <c r="FY71" s="71"/>
      <c r="FZ71" s="71"/>
      <c r="GA71" s="71"/>
      <c r="GB71" s="71"/>
      <c r="GC71" s="71"/>
      <c r="GD71" s="71"/>
      <c r="GE71" s="72"/>
      <c r="GF71" s="70">
        <v>3981.04</v>
      </c>
      <c r="GG71" s="71"/>
      <c r="GH71" s="71"/>
      <c r="GI71" s="71"/>
      <c r="GJ71" s="71"/>
      <c r="GK71" s="71"/>
      <c r="GL71" s="71"/>
      <c r="GM71" s="71"/>
      <c r="GN71" s="71"/>
      <c r="GO71" s="71"/>
      <c r="GP71" s="71"/>
      <c r="GQ71" s="71"/>
      <c r="GR71" s="72"/>
      <c r="GS71" s="71" t="s">
        <v>36</v>
      </c>
      <c r="GT71" s="71"/>
      <c r="GU71" s="71"/>
      <c r="GV71" s="71"/>
      <c r="GW71" s="71"/>
      <c r="GX71" s="71"/>
      <c r="GY71" s="71"/>
      <c r="GZ71" s="71"/>
      <c r="HA71" s="71"/>
      <c r="HB71" s="71"/>
      <c r="HC71" s="71"/>
      <c r="HD71" s="71"/>
      <c r="HE71" s="72"/>
    </row>
    <row r="72" spans="1:213" s="1" customFormat="1" ht="16.5" customHeight="1">
      <c r="A72" s="209" t="s">
        <v>357</v>
      </c>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1"/>
      <c r="BX72" s="137" t="s">
        <v>107</v>
      </c>
      <c r="BY72" s="137"/>
      <c r="BZ72" s="137"/>
      <c r="CA72" s="137"/>
      <c r="CB72" s="137"/>
      <c r="CC72" s="137"/>
      <c r="CD72" s="137"/>
      <c r="CE72" s="138"/>
      <c r="CF72" s="139" t="s">
        <v>108</v>
      </c>
      <c r="CG72" s="140"/>
      <c r="CH72" s="140"/>
      <c r="CI72" s="140"/>
      <c r="CJ72" s="140"/>
      <c r="CK72" s="140"/>
      <c r="CL72" s="140"/>
      <c r="CM72" s="140"/>
      <c r="CN72" s="140"/>
      <c r="CO72" s="140"/>
      <c r="CP72" s="140"/>
      <c r="CQ72" s="140"/>
      <c r="CR72" s="140"/>
      <c r="CS72" s="254" t="s">
        <v>353</v>
      </c>
      <c r="CT72" s="140"/>
      <c r="CU72" s="140"/>
      <c r="CV72" s="140"/>
      <c r="CW72" s="140"/>
      <c r="CX72" s="140"/>
      <c r="CY72" s="140"/>
      <c r="CZ72" s="140"/>
      <c r="DA72" s="140"/>
      <c r="DB72" s="140"/>
      <c r="DC72" s="140"/>
      <c r="DD72" s="140"/>
      <c r="DE72" s="212"/>
      <c r="DF72" s="70"/>
      <c r="DG72" s="71"/>
      <c r="DH72" s="71"/>
      <c r="DI72" s="71"/>
      <c r="DJ72" s="71"/>
      <c r="DK72" s="71"/>
      <c r="DL72" s="71"/>
      <c r="DM72" s="71"/>
      <c r="DN72" s="71"/>
      <c r="DO72" s="71"/>
      <c r="DP72" s="71"/>
      <c r="DQ72" s="71"/>
      <c r="DR72" s="143"/>
      <c r="DS72" s="142"/>
      <c r="DT72" s="71"/>
      <c r="DU72" s="71"/>
      <c r="DV72" s="71"/>
      <c r="DW72" s="71"/>
      <c r="DX72" s="71"/>
      <c r="DY72" s="71"/>
      <c r="DZ72" s="71"/>
      <c r="EA72" s="71"/>
      <c r="EB72" s="71"/>
      <c r="EC72" s="71"/>
      <c r="ED72" s="71"/>
      <c r="EE72" s="143"/>
      <c r="EF72" s="142"/>
      <c r="EG72" s="71"/>
      <c r="EH72" s="71"/>
      <c r="EI72" s="71"/>
      <c r="EJ72" s="71"/>
      <c r="EK72" s="71"/>
      <c r="EL72" s="71"/>
      <c r="EM72" s="71"/>
      <c r="EN72" s="71"/>
      <c r="EO72" s="71"/>
      <c r="EP72" s="71"/>
      <c r="EQ72" s="71"/>
      <c r="ER72" s="143"/>
      <c r="ES72" s="142"/>
      <c r="ET72" s="71"/>
      <c r="EU72" s="71"/>
      <c r="EV72" s="71"/>
      <c r="EW72" s="71"/>
      <c r="EX72" s="71"/>
      <c r="EY72" s="71"/>
      <c r="EZ72" s="71"/>
      <c r="FA72" s="71"/>
      <c r="FB72" s="71"/>
      <c r="FC72" s="71"/>
      <c r="FD72" s="71"/>
      <c r="FE72" s="72"/>
      <c r="FF72" s="142"/>
      <c r="FG72" s="71"/>
      <c r="FH72" s="71"/>
      <c r="FI72" s="71"/>
      <c r="FJ72" s="71"/>
      <c r="FK72" s="71"/>
      <c r="FL72" s="71"/>
      <c r="FM72" s="71"/>
      <c r="FN72" s="71"/>
      <c r="FO72" s="71"/>
      <c r="FP72" s="71"/>
      <c r="FQ72" s="71"/>
      <c r="FR72" s="72"/>
      <c r="FS72" s="70"/>
      <c r="FT72" s="71"/>
      <c r="FU72" s="71"/>
      <c r="FV72" s="71"/>
      <c r="FW72" s="71"/>
      <c r="FX72" s="71"/>
      <c r="FY72" s="71"/>
      <c r="FZ72" s="71"/>
      <c r="GA72" s="71"/>
      <c r="GB72" s="71"/>
      <c r="GC72" s="71"/>
      <c r="GD72" s="71"/>
      <c r="GE72" s="72"/>
      <c r="GF72" s="70"/>
      <c r="GG72" s="71"/>
      <c r="GH72" s="71"/>
      <c r="GI72" s="71"/>
      <c r="GJ72" s="71"/>
      <c r="GK72" s="71"/>
      <c r="GL72" s="71"/>
      <c r="GM72" s="71"/>
      <c r="GN72" s="71"/>
      <c r="GO72" s="71"/>
      <c r="GP72" s="71"/>
      <c r="GQ72" s="71"/>
      <c r="GR72" s="72"/>
      <c r="GS72" s="71" t="s">
        <v>36</v>
      </c>
      <c r="GT72" s="71"/>
      <c r="GU72" s="71"/>
      <c r="GV72" s="71"/>
      <c r="GW72" s="71"/>
      <c r="GX72" s="71"/>
      <c r="GY72" s="71"/>
      <c r="GZ72" s="71"/>
      <c r="HA72" s="71"/>
      <c r="HB72" s="71"/>
      <c r="HC72" s="71"/>
      <c r="HD72" s="71"/>
      <c r="HE72" s="72"/>
    </row>
    <row r="73" spans="1:213" s="1" customFormat="1" ht="18.75" customHeight="1">
      <c r="A73" s="209" t="s">
        <v>106</v>
      </c>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1"/>
      <c r="BX73" s="137" t="s">
        <v>107</v>
      </c>
      <c r="BY73" s="137"/>
      <c r="BZ73" s="137"/>
      <c r="CA73" s="137"/>
      <c r="CB73" s="137"/>
      <c r="CC73" s="137"/>
      <c r="CD73" s="137"/>
      <c r="CE73" s="138"/>
      <c r="CF73" s="139" t="s">
        <v>108</v>
      </c>
      <c r="CG73" s="140"/>
      <c r="CH73" s="140"/>
      <c r="CI73" s="140"/>
      <c r="CJ73" s="140"/>
      <c r="CK73" s="140"/>
      <c r="CL73" s="140"/>
      <c r="CM73" s="140"/>
      <c r="CN73" s="140"/>
      <c r="CO73" s="140"/>
      <c r="CP73" s="140"/>
      <c r="CQ73" s="140"/>
      <c r="CR73" s="140"/>
      <c r="CS73" s="254" t="s">
        <v>256</v>
      </c>
      <c r="CT73" s="140"/>
      <c r="CU73" s="140"/>
      <c r="CV73" s="140"/>
      <c r="CW73" s="140"/>
      <c r="CX73" s="140"/>
      <c r="CY73" s="140"/>
      <c r="CZ73" s="140"/>
      <c r="DA73" s="140"/>
      <c r="DB73" s="140"/>
      <c r="DC73" s="140"/>
      <c r="DD73" s="140"/>
      <c r="DE73" s="212"/>
      <c r="DF73" s="70"/>
      <c r="DG73" s="71"/>
      <c r="DH73" s="71"/>
      <c r="DI73" s="71"/>
      <c r="DJ73" s="71"/>
      <c r="DK73" s="71"/>
      <c r="DL73" s="71"/>
      <c r="DM73" s="71"/>
      <c r="DN73" s="71"/>
      <c r="DO73" s="71"/>
      <c r="DP73" s="71"/>
      <c r="DQ73" s="71"/>
      <c r="DR73" s="143"/>
      <c r="DS73" s="142"/>
      <c r="DT73" s="71"/>
      <c r="DU73" s="71"/>
      <c r="DV73" s="71"/>
      <c r="DW73" s="71"/>
      <c r="DX73" s="71"/>
      <c r="DY73" s="71"/>
      <c r="DZ73" s="71"/>
      <c r="EA73" s="71"/>
      <c r="EB73" s="71"/>
      <c r="EC73" s="71"/>
      <c r="ED73" s="71"/>
      <c r="EE73" s="143"/>
      <c r="EF73" s="142"/>
      <c r="EG73" s="71"/>
      <c r="EH73" s="71"/>
      <c r="EI73" s="71"/>
      <c r="EJ73" s="71"/>
      <c r="EK73" s="71"/>
      <c r="EL73" s="71"/>
      <c r="EM73" s="71"/>
      <c r="EN73" s="71"/>
      <c r="EO73" s="71"/>
      <c r="EP73" s="71"/>
      <c r="EQ73" s="71"/>
      <c r="ER73" s="143"/>
      <c r="ES73" s="142"/>
      <c r="ET73" s="71"/>
      <c r="EU73" s="71"/>
      <c r="EV73" s="71"/>
      <c r="EW73" s="71"/>
      <c r="EX73" s="71"/>
      <c r="EY73" s="71"/>
      <c r="EZ73" s="71"/>
      <c r="FA73" s="71"/>
      <c r="FB73" s="71"/>
      <c r="FC73" s="71"/>
      <c r="FD73" s="71"/>
      <c r="FE73" s="72"/>
      <c r="FF73" s="142"/>
      <c r="FG73" s="71"/>
      <c r="FH73" s="71"/>
      <c r="FI73" s="71"/>
      <c r="FJ73" s="71"/>
      <c r="FK73" s="71"/>
      <c r="FL73" s="71"/>
      <c r="FM73" s="71"/>
      <c r="FN73" s="71"/>
      <c r="FO73" s="71"/>
      <c r="FP73" s="71"/>
      <c r="FQ73" s="71"/>
      <c r="FR73" s="72"/>
      <c r="FS73" s="70"/>
      <c r="FT73" s="71"/>
      <c r="FU73" s="71"/>
      <c r="FV73" s="71"/>
      <c r="FW73" s="71"/>
      <c r="FX73" s="71"/>
      <c r="FY73" s="71"/>
      <c r="FZ73" s="71"/>
      <c r="GA73" s="71"/>
      <c r="GB73" s="71"/>
      <c r="GC73" s="71"/>
      <c r="GD73" s="71"/>
      <c r="GE73" s="72"/>
      <c r="GF73" s="70"/>
      <c r="GG73" s="71"/>
      <c r="GH73" s="71"/>
      <c r="GI73" s="71"/>
      <c r="GJ73" s="71"/>
      <c r="GK73" s="71"/>
      <c r="GL73" s="71"/>
      <c r="GM73" s="71"/>
      <c r="GN73" s="71"/>
      <c r="GO73" s="71"/>
      <c r="GP73" s="71"/>
      <c r="GQ73" s="71"/>
      <c r="GR73" s="72"/>
      <c r="GS73" s="71" t="s">
        <v>36</v>
      </c>
      <c r="GT73" s="71"/>
      <c r="GU73" s="71"/>
      <c r="GV73" s="71"/>
      <c r="GW73" s="71"/>
      <c r="GX73" s="71"/>
      <c r="GY73" s="71"/>
      <c r="GZ73" s="71"/>
      <c r="HA73" s="71"/>
      <c r="HB73" s="71"/>
      <c r="HC73" s="71"/>
      <c r="HD73" s="71"/>
      <c r="HE73" s="72"/>
    </row>
    <row r="74" spans="1:213" s="1" customFormat="1" ht="10.5" customHeight="1">
      <c r="A74" s="209" t="s">
        <v>109</v>
      </c>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1"/>
      <c r="BX74" s="137" t="s">
        <v>110</v>
      </c>
      <c r="BY74" s="137"/>
      <c r="BZ74" s="137"/>
      <c r="CA74" s="137"/>
      <c r="CB74" s="137"/>
      <c r="CC74" s="137"/>
      <c r="CD74" s="137"/>
      <c r="CE74" s="138"/>
      <c r="CF74" s="139" t="s">
        <v>111</v>
      </c>
      <c r="CG74" s="140"/>
      <c r="CH74" s="140"/>
      <c r="CI74" s="140"/>
      <c r="CJ74" s="140"/>
      <c r="CK74" s="140"/>
      <c r="CL74" s="140"/>
      <c r="CM74" s="140"/>
      <c r="CN74" s="140"/>
      <c r="CO74" s="140"/>
      <c r="CP74" s="140"/>
      <c r="CQ74" s="140"/>
      <c r="CR74" s="140"/>
      <c r="CS74" s="254" t="s">
        <v>257</v>
      </c>
      <c r="CT74" s="140"/>
      <c r="CU74" s="140"/>
      <c r="CV74" s="140"/>
      <c r="CW74" s="140"/>
      <c r="CX74" s="140"/>
      <c r="CY74" s="140"/>
      <c r="CZ74" s="140"/>
      <c r="DA74" s="140"/>
      <c r="DB74" s="140"/>
      <c r="DC74" s="140"/>
      <c r="DD74" s="140"/>
      <c r="DE74" s="212"/>
      <c r="DF74" s="70"/>
      <c r="DG74" s="71"/>
      <c r="DH74" s="71"/>
      <c r="DI74" s="71"/>
      <c r="DJ74" s="71"/>
      <c r="DK74" s="71"/>
      <c r="DL74" s="71"/>
      <c r="DM74" s="71"/>
      <c r="DN74" s="71"/>
      <c r="DO74" s="71"/>
      <c r="DP74" s="71"/>
      <c r="DQ74" s="71"/>
      <c r="DR74" s="143"/>
      <c r="DS74" s="142"/>
      <c r="DT74" s="71"/>
      <c r="DU74" s="71"/>
      <c r="DV74" s="71"/>
      <c r="DW74" s="71"/>
      <c r="DX74" s="71"/>
      <c r="DY74" s="71"/>
      <c r="DZ74" s="71"/>
      <c r="EA74" s="71"/>
      <c r="EB74" s="71"/>
      <c r="EC74" s="71"/>
      <c r="ED74" s="71"/>
      <c r="EE74" s="143"/>
      <c r="EF74" s="142"/>
      <c r="EG74" s="71"/>
      <c r="EH74" s="71"/>
      <c r="EI74" s="71"/>
      <c r="EJ74" s="71"/>
      <c r="EK74" s="71"/>
      <c r="EL74" s="71"/>
      <c r="EM74" s="71"/>
      <c r="EN74" s="71"/>
      <c r="EO74" s="71"/>
      <c r="EP74" s="71"/>
      <c r="EQ74" s="71"/>
      <c r="ER74" s="143"/>
      <c r="ES74" s="142"/>
      <c r="ET74" s="71"/>
      <c r="EU74" s="71"/>
      <c r="EV74" s="71"/>
      <c r="EW74" s="71"/>
      <c r="EX74" s="71"/>
      <c r="EY74" s="71"/>
      <c r="EZ74" s="71"/>
      <c r="FA74" s="71"/>
      <c r="FB74" s="71"/>
      <c r="FC74" s="71"/>
      <c r="FD74" s="71"/>
      <c r="FE74" s="72"/>
      <c r="FF74" s="142"/>
      <c r="FG74" s="71"/>
      <c r="FH74" s="71"/>
      <c r="FI74" s="71"/>
      <c r="FJ74" s="71"/>
      <c r="FK74" s="71"/>
      <c r="FL74" s="71"/>
      <c r="FM74" s="71"/>
      <c r="FN74" s="71"/>
      <c r="FO74" s="71"/>
      <c r="FP74" s="71"/>
      <c r="FQ74" s="71"/>
      <c r="FR74" s="72"/>
      <c r="FS74" s="70"/>
      <c r="FT74" s="71"/>
      <c r="FU74" s="71"/>
      <c r="FV74" s="71"/>
      <c r="FW74" s="71"/>
      <c r="FX74" s="71"/>
      <c r="FY74" s="71"/>
      <c r="FZ74" s="71"/>
      <c r="GA74" s="71"/>
      <c r="GB74" s="71"/>
      <c r="GC74" s="71"/>
      <c r="GD74" s="71"/>
      <c r="GE74" s="72"/>
      <c r="GF74" s="70"/>
      <c r="GG74" s="71"/>
      <c r="GH74" s="71"/>
      <c r="GI74" s="71"/>
      <c r="GJ74" s="71"/>
      <c r="GK74" s="71"/>
      <c r="GL74" s="71"/>
      <c r="GM74" s="71"/>
      <c r="GN74" s="71"/>
      <c r="GO74" s="71"/>
      <c r="GP74" s="71"/>
      <c r="GQ74" s="71"/>
      <c r="GR74" s="72"/>
      <c r="GS74" s="71" t="s">
        <v>36</v>
      </c>
      <c r="GT74" s="71"/>
      <c r="GU74" s="71"/>
      <c r="GV74" s="71"/>
      <c r="GW74" s="71"/>
      <c r="GX74" s="71"/>
      <c r="GY74" s="71"/>
      <c r="GZ74" s="71"/>
      <c r="HA74" s="71"/>
      <c r="HB74" s="71"/>
      <c r="HC74" s="71"/>
      <c r="HD74" s="71"/>
      <c r="HE74" s="72"/>
    </row>
    <row r="75" spans="1:213" s="4" customFormat="1" ht="10.5" customHeight="1">
      <c r="A75" s="160" t="s">
        <v>112</v>
      </c>
      <c r="B75" s="161"/>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2"/>
      <c r="BX75" s="163" t="s">
        <v>113</v>
      </c>
      <c r="BY75" s="163"/>
      <c r="BZ75" s="163"/>
      <c r="CA75" s="163"/>
      <c r="CB75" s="163"/>
      <c r="CC75" s="163"/>
      <c r="CD75" s="163"/>
      <c r="CE75" s="164"/>
      <c r="CF75" s="165" t="s">
        <v>36</v>
      </c>
      <c r="CG75" s="163"/>
      <c r="CH75" s="163"/>
      <c r="CI75" s="163"/>
      <c r="CJ75" s="163"/>
      <c r="CK75" s="163"/>
      <c r="CL75" s="163"/>
      <c r="CM75" s="163"/>
      <c r="CN75" s="163"/>
      <c r="CO75" s="163"/>
      <c r="CP75" s="163"/>
      <c r="CQ75" s="163"/>
      <c r="CR75" s="163"/>
      <c r="CS75" s="278"/>
      <c r="CT75" s="163"/>
      <c r="CU75" s="163"/>
      <c r="CV75" s="163"/>
      <c r="CW75" s="163"/>
      <c r="CX75" s="163"/>
      <c r="CY75" s="163"/>
      <c r="CZ75" s="163"/>
      <c r="DA75" s="163"/>
      <c r="DB75" s="163"/>
      <c r="DC75" s="163"/>
      <c r="DD75" s="163"/>
      <c r="DE75" s="215"/>
      <c r="DF75" s="166">
        <f>DF76+DF77</f>
        <v>0</v>
      </c>
      <c r="DG75" s="167"/>
      <c r="DH75" s="167"/>
      <c r="DI75" s="167"/>
      <c r="DJ75" s="167"/>
      <c r="DK75" s="167"/>
      <c r="DL75" s="167"/>
      <c r="DM75" s="167"/>
      <c r="DN75" s="167"/>
      <c r="DO75" s="167"/>
      <c r="DP75" s="167"/>
      <c r="DQ75" s="167"/>
      <c r="DR75" s="168"/>
      <c r="DS75" s="166">
        <f>DS76+DS77</f>
        <v>0</v>
      </c>
      <c r="DT75" s="167"/>
      <c r="DU75" s="167"/>
      <c r="DV75" s="167"/>
      <c r="DW75" s="167"/>
      <c r="DX75" s="167"/>
      <c r="DY75" s="167"/>
      <c r="DZ75" s="167"/>
      <c r="EA75" s="167"/>
      <c r="EB75" s="167"/>
      <c r="EC75" s="167"/>
      <c r="ED75" s="167"/>
      <c r="EE75" s="168"/>
      <c r="EF75" s="166">
        <f>EF76+EF77</f>
        <v>0</v>
      </c>
      <c r="EG75" s="167"/>
      <c r="EH75" s="167"/>
      <c r="EI75" s="167"/>
      <c r="EJ75" s="167"/>
      <c r="EK75" s="167"/>
      <c r="EL75" s="167"/>
      <c r="EM75" s="167"/>
      <c r="EN75" s="167"/>
      <c r="EO75" s="167"/>
      <c r="EP75" s="167"/>
      <c r="EQ75" s="167"/>
      <c r="ER75" s="168"/>
      <c r="ES75" s="166">
        <f>ES76+ES77</f>
        <v>0</v>
      </c>
      <c r="ET75" s="167"/>
      <c r="EU75" s="167"/>
      <c r="EV75" s="167"/>
      <c r="EW75" s="167"/>
      <c r="EX75" s="167"/>
      <c r="EY75" s="167"/>
      <c r="EZ75" s="167"/>
      <c r="FA75" s="167"/>
      <c r="FB75" s="167"/>
      <c r="FC75" s="167"/>
      <c r="FD75" s="167"/>
      <c r="FE75" s="168"/>
      <c r="FF75" s="166">
        <f>FF76+FF77</f>
        <v>0</v>
      </c>
      <c r="FG75" s="167"/>
      <c r="FH75" s="167"/>
      <c r="FI75" s="167"/>
      <c r="FJ75" s="167"/>
      <c r="FK75" s="167"/>
      <c r="FL75" s="167"/>
      <c r="FM75" s="167"/>
      <c r="FN75" s="167"/>
      <c r="FO75" s="167"/>
      <c r="FP75" s="167"/>
      <c r="FQ75" s="167"/>
      <c r="FR75" s="168"/>
      <c r="FS75" s="166">
        <f>FS76+FS77</f>
        <v>0</v>
      </c>
      <c r="FT75" s="167"/>
      <c r="FU75" s="167"/>
      <c r="FV75" s="167"/>
      <c r="FW75" s="167"/>
      <c r="FX75" s="167"/>
      <c r="FY75" s="167"/>
      <c r="FZ75" s="167"/>
      <c r="GA75" s="167"/>
      <c r="GB75" s="167"/>
      <c r="GC75" s="167"/>
      <c r="GD75" s="167"/>
      <c r="GE75" s="168"/>
      <c r="GF75" s="166">
        <f>GF76+GF77</f>
        <v>0</v>
      </c>
      <c r="GG75" s="167"/>
      <c r="GH75" s="167"/>
      <c r="GI75" s="167"/>
      <c r="GJ75" s="167"/>
      <c r="GK75" s="167"/>
      <c r="GL75" s="167"/>
      <c r="GM75" s="167"/>
      <c r="GN75" s="167"/>
      <c r="GO75" s="167"/>
      <c r="GP75" s="167"/>
      <c r="GQ75" s="167"/>
      <c r="GR75" s="168"/>
      <c r="GS75" s="167" t="s">
        <v>36</v>
      </c>
      <c r="GT75" s="167"/>
      <c r="GU75" s="167"/>
      <c r="GV75" s="167"/>
      <c r="GW75" s="167"/>
      <c r="GX75" s="167"/>
      <c r="GY75" s="167"/>
      <c r="GZ75" s="167"/>
      <c r="HA75" s="167"/>
      <c r="HB75" s="167"/>
      <c r="HC75" s="167"/>
      <c r="HD75" s="167"/>
      <c r="HE75" s="170"/>
    </row>
    <row r="76" spans="1:213" s="1" customFormat="1" ht="21.75" customHeight="1">
      <c r="A76" s="209" t="s">
        <v>272</v>
      </c>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1"/>
      <c r="BX76" s="137" t="s">
        <v>114</v>
      </c>
      <c r="BY76" s="137"/>
      <c r="BZ76" s="137"/>
      <c r="CA76" s="137"/>
      <c r="CB76" s="137"/>
      <c r="CC76" s="137"/>
      <c r="CD76" s="137"/>
      <c r="CE76" s="138"/>
      <c r="CF76" s="139" t="s">
        <v>273</v>
      </c>
      <c r="CG76" s="140"/>
      <c r="CH76" s="140"/>
      <c r="CI76" s="140"/>
      <c r="CJ76" s="140"/>
      <c r="CK76" s="140"/>
      <c r="CL76" s="140"/>
      <c r="CM76" s="140"/>
      <c r="CN76" s="140"/>
      <c r="CO76" s="140"/>
      <c r="CP76" s="140"/>
      <c r="CQ76" s="140"/>
      <c r="CR76" s="140"/>
      <c r="CS76" s="254"/>
      <c r="CT76" s="140"/>
      <c r="CU76" s="140"/>
      <c r="CV76" s="140"/>
      <c r="CW76" s="140"/>
      <c r="CX76" s="140"/>
      <c r="CY76" s="140"/>
      <c r="CZ76" s="140"/>
      <c r="DA76" s="140"/>
      <c r="DB76" s="140"/>
      <c r="DC76" s="140"/>
      <c r="DD76" s="140"/>
      <c r="DE76" s="212"/>
      <c r="DF76" s="70"/>
      <c r="DG76" s="71"/>
      <c r="DH76" s="71"/>
      <c r="DI76" s="71"/>
      <c r="DJ76" s="71"/>
      <c r="DK76" s="71"/>
      <c r="DL76" s="71"/>
      <c r="DM76" s="71"/>
      <c r="DN76" s="71"/>
      <c r="DO76" s="71"/>
      <c r="DP76" s="71"/>
      <c r="DQ76" s="71"/>
      <c r="DR76" s="143"/>
      <c r="DS76" s="142"/>
      <c r="DT76" s="71"/>
      <c r="DU76" s="71"/>
      <c r="DV76" s="71"/>
      <c r="DW76" s="71"/>
      <c r="DX76" s="71"/>
      <c r="DY76" s="71"/>
      <c r="DZ76" s="71"/>
      <c r="EA76" s="71"/>
      <c r="EB76" s="71"/>
      <c r="EC76" s="71"/>
      <c r="ED76" s="71"/>
      <c r="EE76" s="143"/>
      <c r="EF76" s="142"/>
      <c r="EG76" s="71"/>
      <c r="EH76" s="71"/>
      <c r="EI76" s="71"/>
      <c r="EJ76" s="71"/>
      <c r="EK76" s="71"/>
      <c r="EL76" s="71"/>
      <c r="EM76" s="71"/>
      <c r="EN76" s="71"/>
      <c r="EO76" s="71"/>
      <c r="EP76" s="71"/>
      <c r="EQ76" s="71"/>
      <c r="ER76" s="143"/>
      <c r="ES76" s="142"/>
      <c r="ET76" s="71"/>
      <c r="EU76" s="71"/>
      <c r="EV76" s="71"/>
      <c r="EW76" s="71"/>
      <c r="EX76" s="71"/>
      <c r="EY76" s="71"/>
      <c r="EZ76" s="71"/>
      <c r="FA76" s="71"/>
      <c r="FB76" s="71"/>
      <c r="FC76" s="71"/>
      <c r="FD76" s="71"/>
      <c r="FE76" s="72"/>
      <c r="FF76" s="142"/>
      <c r="FG76" s="71"/>
      <c r="FH76" s="71"/>
      <c r="FI76" s="71"/>
      <c r="FJ76" s="71"/>
      <c r="FK76" s="71"/>
      <c r="FL76" s="71"/>
      <c r="FM76" s="71"/>
      <c r="FN76" s="71"/>
      <c r="FO76" s="71"/>
      <c r="FP76" s="71"/>
      <c r="FQ76" s="71"/>
      <c r="FR76" s="72"/>
      <c r="FS76" s="70"/>
      <c r="FT76" s="71"/>
      <c r="FU76" s="71"/>
      <c r="FV76" s="71"/>
      <c r="FW76" s="71"/>
      <c r="FX76" s="71"/>
      <c r="FY76" s="71"/>
      <c r="FZ76" s="71"/>
      <c r="GA76" s="71"/>
      <c r="GB76" s="71"/>
      <c r="GC76" s="71"/>
      <c r="GD76" s="71"/>
      <c r="GE76" s="72"/>
      <c r="GF76" s="70"/>
      <c r="GG76" s="71"/>
      <c r="GH76" s="71"/>
      <c r="GI76" s="71"/>
      <c r="GJ76" s="71"/>
      <c r="GK76" s="71"/>
      <c r="GL76" s="71"/>
      <c r="GM76" s="71"/>
      <c r="GN76" s="71"/>
      <c r="GO76" s="71"/>
      <c r="GP76" s="71"/>
      <c r="GQ76" s="71"/>
      <c r="GR76" s="72"/>
      <c r="GS76" s="71" t="s">
        <v>36</v>
      </c>
      <c r="GT76" s="71"/>
      <c r="GU76" s="71"/>
      <c r="GV76" s="71"/>
      <c r="GW76" s="71"/>
      <c r="GX76" s="71"/>
      <c r="GY76" s="71"/>
      <c r="GZ76" s="71"/>
      <c r="HA76" s="71"/>
      <c r="HB76" s="71"/>
      <c r="HC76" s="71"/>
      <c r="HD76" s="71"/>
      <c r="HE76" s="72"/>
    </row>
    <row r="77" spans="1:213" s="1" customFormat="1" ht="21.75" customHeight="1">
      <c r="A77" s="209" t="s">
        <v>275</v>
      </c>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1"/>
      <c r="BX77" s="261" t="s">
        <v>274</v>
      </c>
      <c r="BY77" s="137"/>
      <c r="BZ77" s="137"/>
      <c r="CA77" s="137"/>
      <c r="CB77" s="137"/>
      <c r="CC77" s="137"/>
      <c r="CD77" s="137"/>
      <c r="CE77" s="138"/>
      <c r="CF77" s="139" t="s">
        <v>115</v>
      </c>
      <c r="CG77" s="140"/>
      <c r="CH77" s="140"/>
      <c r="CI77" s="140"/>
      <c r="CJ77" s="140"/>
      <c r="CK77" s="140"/>
      <c r="CL77" s="140"/>
      <c r="CM77" s="140"/>
      <c r="CN77" s="140"/>
      <c r="CO77" s="140"/>
      <c r="CP77" s="140"/>
      <c r="CQ77" s="140"/>
      <c r="CR77" s="140"/>
      <c r="CS77" s="254"/>
      <c r="CT77" s="140"/>
      <c r="CU77" s="140"/>
      <c r="CV77" s="140"/>
      <c r="CW77" s="140"/>
      <c r="CX77" s="140"/>
      <c r="CY77" s="140"/>
      <c r="CZ77" s="140"/>
      <c r="DA77" s="140"/>
      <c r="DB77" s="140"/>
      <c r="DC77" s="140"/>
      <c r="DD77" s="140"/>
      <c r="DE77" s="212"/>
      <c r="DF77" s="70"/>
      <c r="DG77" s="71"/>
      <c r="DH77" s="71"/>
      <c r="DI77" s="71"/>
      <c r="DJ77" s="71"/>
      <c r="DK77" s="71"/>
      <c r="DL77" s="71"/>
      <c r="DM77" s="71"/>
      <c r="DN77" s="71"/>
      <c r="DO77" s="71"/>
      <c r="DP77" s="71"/>
      <c r="DQ77" s="71"/>
      <c r="DR77" s="143"/>
      <c r="DS77" s="142"/>
      <c r="DT77" s="71"/>
      <c r="DU77" s="71"/>
      <c r="DV77" s="71"/>
      <c r="DW77" s="71"/>
      <c r="DX77" s="71"/>
      <c r="DY77" s="71"/>
      <c r="DZ77" s="71"/>
      <c r="EA77" s="71"/>
      <c r="EB77" s="71"/>
      <c r="EC77" s="71"/>
      <c r="ED77" s="71"/>
      <c r="EE77" s="143"/>
      <c r="EF77" s="142"/>
      <c r="EG77" s="71"/>
      <c r="EH77" s="71"/>
      <c r="EI77" s="71"/>
      <c r="EJ77" s="71"/>
      <c r="EK77" s="71"/>
      <c r="EL77" s="71"/>
      <c r="EM77" s="71"/>
      <c r="EN77" s="71"/>
      <c r="EO77" s="71"/>
      <c r="EP77" s="71"/>
      <c r="EQ77" s="71"/>
      <c r="ER77" s="143"/>
      <c r="ES77" s="142"/>
      <c r="ET77" s="71"/>
      <c r="EU77" s="71"/>
      <c r="EV77" s="71"/>
      <c r="EW77" s="71"/>
      <c r="EX77" s="71"/>
      <c r="EY77" s="71"/>
      <c r="EZ77" s="71"/>
      <c r="FA77" s="71"/>
      <c r="FB77" s="71"/>
      <c r="FC77" s="71"/>
      <c r="FD77" s="71"/>
      <c r="FE77" s="72"/>
      <c r="FF77" s="142"/>
      <c r="FG77" s="71"/>
      <c r="FH77" s="71"/>
      <c r="FI77" s="71"/>
      <c r="FJ77" s="71"/>
      <c r="FK77" s="71"/>
      <c r="FL77" s="71"/>
      <c r="FM77" s="71"/>
      <c r="FN77" s="71"/>
      <c r="FO77" s="71"/>
      <c r="FP77" s="71"/>
      <c r="FQ77" s="71"/>
      <c r="FR77" s="72"/>
      <c r="FS77" s="70"/>
      <c r="FT77" s="71"/>
      <c r="FU77" s="71"/>
      <c r="FV77" s="71"/>
      <c r="FW77" s="71"/>
      <c r="FX77" s="71"/>
      <c r="FY77" s="71"/>
      <c r="FZ77" s="71"/>
      <c r="GA77" s="71"/>
      <c r="GB77" s="71"/>
      <c r="GC77" s="71"/>
      <c r="GD77" s="71"/>
      <c r="GE77" s="72"/>
      <c r="GF77" s="70"/>
      <c r="GG77" s="71"/>
      <c r="GH77" s="71"/>
      <c r="GI77" s="71"/>
      <c r="GJ77" s="71"/>
      <c r="GK77" s="71"/>
      <c r="GL77" s="71"/>
      <c r="GM77" s="71"/>
      <c r="GN77" s="71"/>
      <c r="GO77" s="71"/>
      <c r="GP77" s="71"/>
      <c r="GQ77" s="71"/>
      <c r="GR77" s="72"/>
      <c r="GS77" s="71" t="s">
        <v>36</v>
      </c>
      <c r="GT77" s="71"/>
      <c r="GU77" s="71"/>
      <c r="GV77" s="71"/>
      <c r="GW77" s="71"/>
      <c r="GX77" s="71"/>
      <c r="GY77" s="71"/>
      <c r="GZ77" s="71"/>
      <c r="HA77" s="71"/>
      <c r="HB77" s="71"/>
      <c r="HC77" s="71"/>
      <c r="HD77" s="71"/>
      <c r="HE77" s="72"/>
    </row>
    <row r="78" spans="1:213" s="4" customFormat="1" ht="10.5" customHeight="1">
      <c r="A78" s="160" t="s">
        <v>116</v>
      </c>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2"/>
      <c r="BX78" s="163" t="s">
        <v>117</v>
      </c>
      <c r="BY78" s="163"/>
      <c r="BZ78" s="163"/>
      <c r="CA78" s="163"/>
      <c r="CB78" s="163"/>
      <c r="CC78" s="163"/>
      <c r="CD78" s="163"/>
      <c r="CE78" s="164"/>
      <c r="CF78" s="165" t="s">
        <v>36</v>
      </c>
      <c r="CG78" s="163"/>
      <c r="CH78" s="163"/>
      <c r="CI78" s="163"/>
      <c r="CJ78" s="163"/>
      <c r="CK78" s="163"/>
      <c r="CL78" s="163"/>
      <c r="CM78" s="163"/>
      <c r="CN78" s="163"/>
      <c r="CO78" s="163"/>
      <c r="CP78" s="163"/>
      <c r="CQ78" s="163"/>
      <c r="CR78" s="163"/>
      <c r="CS78" s="278"/>
      <c r="CT78" s="163"/>
      <c r="CU78" s="163"/>
      <c r="CV78" s="163"/>
      <c r="CW78" s="163"/>
      <c r="CX78" s="163"/>
      <c r="CY78" s="163"/>
      <c r="CZ78" s="163"/>
      <c r="DA78" s="163"/>
      <c r="DB78" s="163"/>
      <c r="DC78" s="163"/>
      <c r="DD78" s="163"/>
      <c r="DE78" s="215"/>
      <c r="DF78" s="166">
        <f>DF79</f>
        <v>0</v>
      </c>
      <c r="DG78" s="167"/>
      <c r="DH78" s="167"/>
      <c r="DI78" s="167"/>
      <c r="DJ78" s="167"/>
      <c r="DK78" s="167"/>
      <c r="DL78" s="167"/>
      <c r="DM78" s="167"/>
      <c r="DN78" s="167"/>
      <c r="DO78" s="167"/>
      <c r="DP78" s="167"/>
      <c r="DQ78" s="167"/>
      <c r="DR78" s="168"/>
      <c r="DS78" s="166">
        <f>DS79</f>
        <v>0</v>
      </c>
      <c r="DT78" s="167"/>
      <c r="DU78" s="167"/>
      <c r="DV78" s="167"/>
      <c r="DW78" s="167"/>
      <c r="DX78" s="167"/>
      <c r="DY78" s="167"/>
      <c r="DZ78" s="167"/>
      <c r="EA78" s="167"/>
      <c r="EB78" s="167"/>
      <c r="EC78" s="167"/>
      <c r="ED78" s="167"/>
      <c r="EE78" s="168"/>
      <c r="EF78" s="166">
        <f>EF79</f>
        <v>0</v>
      </c>
      <c r="EG78" s="167"/>
      <c r="EH78" s="167"/>
      <c r="EI78" s="167"/>
      <c r="EJ78" s="167"/>
      <c r="EK78" s="167"/>
      <c r="EL78" s="167"/>
      <c r="EM78" s="167"/>
      <c r="EN78" s="167"/>
      <c r="EO78" s="167"/>
      <c r="EP78" s="167"/>
      <c r="EQ78" s="167"/>
      <c r="ER78" s="168"/>
      <c r="ES78" s="166">
        <f>ES79</f>
        <v>0</v>
      </c>
      <c r="ET78" s="167"/>
      <c r="EU78" s="167"/>
      <c r="EV78" s="167"/>
      <c r="EW78" s="167"/>
      <c r="EX78" s="167"/>
      <c r="EY78" s="167"/>
      <c r="EZ78" s="167"/>
      <c r="FA78" s="167"/>
      <c r="FB78" s="167"/>
      <c r="FC78" s="167"/>
      <c r="FD78" s="167"/>
      <c r="FE78" s="168"/>
      <c r="FF78" s="166">
        <f>FF79</f>
        <v>0</v>
      </c>
      <c r="FG78" s="167"/>
      <c r="FH78" s="167"/>
      <c r="FI78" s="167"/>
      <c r="FJ78" s="167"/>
      <c r="FK78" s="167"/>
      <c r="FL78" s="167"/>
      <c r="FM78" s="167"/>
      <c r="FN78" s="167"/>
      <c r="FO78" s="167"/>
      <c r="FP78" s="167"/>
      <c r="FQ78" s="167"/>
      <c r="FR78" s="168"/>
      <c r="FS78" s="166">
        <f>FS79</f>
        <v>0</v>
      </c>
      <c r="FT78" s="167"/>
      <c r="FU78" s="167"/>
      <c r="FV78" s="167"/>
      <c r="FW78" s="167"/>
      <c r="FX78" s="167"/>
      <c r="FY78" s="167"/>
      <c r="FZ78" s="167"/>
      <c r="GA78" s="167"/>
      <c r="GB78" s="167"/>
      <c r="GC78" s="167"/>
      <c r="GD78" s="167"/>
      <c r="GE78" s="168"/>
      <c r="GF78" s="166">
        <f>GF79</f>
        <v>0</v>
      </c>
      <c r="GG78" s="167"/>
      <c r="GH78" s="167"/>
      <c r="GI78" s="167"/>
      <c r="GJ78" s="167"/>
      <c r="GK78" s="167"/>
      <c r="GL78" s="167"/>
      <c r="GM78" s="167"/>
      <c r="GN78" s="167"/>
      <c r="GO78" s="167"/>
      <c r="GP78" s="167"/>
      <c r="GQ78" s="167"/>
      <c r="GR78" s="168"/>
      <c r="GS78" s="167" t="s">
        <v>36</v>
      </c>
      <c r="GT78" s="167"/>
      <c r="GU78" s="167"/>
      <c r="GV78" s="167"/>
      <c r="GW78" s="167"/>
      <c r="GX78" s="167"/>
      <c r="GY78" s="167"/>
      <c r="GZ78" s="167"/>
      <c r="HA78" s="167"/>
      <c r="HB78" s="167"/>
      <c r="HC78" s="167"/>
      <c r="HD78" s="167"/>
      <c r="HE78" s="170"/>
    </row>
    <row r="79" spans="1:213" s="1" customFormat="1" ht="21.75" customHeight="1">
      <c r="A79" s="209" t="s">
        <v>118</v>
      </c>
      <c r="B79" s="210"/>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c r="BR79" s="210"/>
      <c r="BS79" s="210"/>
      <c r="BT79" s="210"/>
      <c r="BU79" s="210"/>
      <c r="BV79" s="210"/>
      <c r="BW79" s="211"/>
      <c r="BX79" s="137" t="s">
        <v>119</v>
      </c>
      <c r="BY79" s="137"/>
      <c r="BZ79" s="137"/>
      <c r="CA79" s="137"/>
      <c r="CB79" s="137"/>
      <c r="CC79" s="137"/>
      <c r="CD79" s="137"/>
      <c r="CE79" s="138"/>
      <c r="CF79" s="139" t="s">
        <v>120</v>
      </c>
      <c r="CG79" s="140"/>
      <c r="CH79" s="140"/>
      <c r="CI79" s="140"/>
      <c r="CJ79" s="140"/>
      <c r="CK79" s="140"/>
      <c r="CL79" s="140"/>
      <c r="CM79" s="140"/>
      <c r="CN79" s="140"/>
      <c r="CO79" s="140"/>
      <c r="CP79" s="140"/>
      <c r="CQ79" s="140"/>
      <c r="CR79" s="140"/>
      <c r="CS79" s="254"/>
      <c r="CT79" s="140"/>
      <c r="CU79" s="140"/>
      <c r="CV79" s="140"/>
      <c r="CW79" s="140"/>
      <c r="CX79" s="140"/>
      <c r="CY79" s="140"/>
      <c r="CZ79" s="140"/>
      <c r="DA79" s="140"/>
      <c r="DB79" s="140"/>
      <c r="DC79" s="140"/>
      <c r="DD79" s="140"/>
      <c r="DE79" s="212"/>
      <c r="DF79" s="70"/>
      <c r="DG79" s="71"/>
      <c r="DH79" s="71"/>
      <c r="DI79" s="71"/>
      <c r="DJ79" s="71"/>
      <c r="DK79" s="71"/>
      <c r="DL79" s="71"/>
      <c r="DM79" s="71"/>
      <c r="DN79" s="71"/>
      <c r="DO79" s="71"/>
      <c r="DP79" s="71"/>
      <c r="DQ79" s="71"/>
      <c r="DR79" s="143"/>
      <c r="DS79" s="142"/>
      <c r="DT79" s="71"/>
      <c r="DU79" s="71"/>
      <c r="DV79" s="71"/>
      <c r="DW79" s="71"/>
      <c r="DX79" s="71"/>
      <c r="DY79" s="71"/>
      <c r="DZ79" s="71"/>
      <c r="EA79" s="71"/>
      <c r="EB79" s="71"/>
      <c r="EC79" s="71"/>
      <c r="ED79" s="71"/>
      <c r="EE79" s="143"/>
      <c r="EF79" s="142"/>
      <c r="EG79" s="71"/>
      <c r="EH79" s="71"/>
      <c r="EI79" s="71"/>
      <c r="EJ79" s="71"/>
      <c r="EK79" s="71"/>
      <c r="EL79" s="71"/>
      <c r="EM79" s="71"/>
      <c r="EN79" s="71"/>
      <c r="EO79" s="71"/>
      <c r="EP79" s="71"/>
      <c r="EQ79" s="71"/>
      <c r="ER79" s="143"/>
      <c r="ES79" s="142"/>
      <c r="ET79" s="71"/>
      <c r="EU79" s="71"/>
      <c r="EV79" s="71"/>
      <c r="EW79" s="71"/>
      <c r="EX79" s="71"/>
      <c r="EY79" s="71"/>
      <c r="EZ79" s="71"/>
      <c r="FA79" s="71"/>
      <c r="FB79" s="71"/>
      <c r="FC79" s="71"/>
      <c r="FD79" s="71"/>
      <c r="FE79" s="72"/>
      <c r="FF79" s="142"/>
      <c r="FG79" s="71"/>
      <c r="FH79" s="71"/>
      <c r="FI79" s="71"/>
      <c r="FJ79" s="71"/>
      <c r="FK79" s="71"/>
      <c r="FL79" s="71"/>
      <c r="FM79" s="71"/>
      <c r="FN79" s="71"/>
      <c r="FO79" s="71"/>
      <c r="FP79" s="71"/>
      <c r="FQ79" s="71"/>
      <c r="FR79" s="72"/>
      <c r="FS79" s="70"/>
      <c r="FT79" s="71"/>
      <c r="FU79" s="71"/>
      <c r="FV79" s="71"/>
      <c r="FW79" s="71"/>
      <c r="FX79" s="71"/>
      <c r="FY79" s="71"/>
      <c r="FZ79" s="71"/>
      <c r="GA79" s="71"/>
      <c r="GB79" s="71"/>
      <c r="GC79" s="71"/>
      <c r="GD79" s="71"/>
      <c r="GE79" s="72"/>
      <c r="GF79" s="70"/>
      <c r="GG79" s="71"/>
      <c r="GH79" s="71"/>
      <c r="GI79" s="71"/>
      <c r="GJ79" s="71"/>
      <c r="GK79" s="71"/>
      <c r="GL79" s="71"/>
      <c r="GM79" s="71"/>
      <c r="GN79" s="71"/>
      <c r="GO79" s="71"/>
      <c r="GP79" s="71"/>
      <c r="GQ79" s="71"/>
      <c r="GR79" s="72"/>
      <c r="GS79" s="71" t="s">
        <v>36</v>
      </c>
      <c r="GT79" s="71"/>
      <c r="GU79" s="71"/>
      <c r="GV79" s="71"/>
      <c r="GW79" s="71"/>
      <c r="GX79" s="71"/>
      <c r="GY79" s="71"/>
      <c r="GZ79" s="71"/>
      <c r="HA79" s="71"/>
      <c r="HB79" s="71"/>
      <c r="HC79" s="71"/>
      <c r="HD79" s="71"/>
      <c r="HE79" s="72"/>
    </row>
    <row r="80" spans="1:213" s="4" customFormat="1" ht="12.75" customHeight="1">
      <c r="A80" s="160" t="s">
        <v>259</v>
      </c>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2"/>
      <c r="BX80" s="163" t="s">
        <v>121</v>
      </c>
      <c r="BY80" s="163"/>
      <c r="BZ80" s="163"/>
      <c r="CA80" s="163"/>
      <c r="CB80" s="163"/>
      <c r="CC80" s="163"/>
      <c r="CD80" s="163"/>
      <c r="CE80" s="164"/>
      <c r="CF80" s="165" t="s">
        <v>36</v>
      </c>
      <c r="CG80" s="163"/>
      <c r="CH80" s="163"/>
      <c r="CI80" s="163"/>
      <c r="CJ80" s="163"/>
      <c r="CK80" s="163"/>
      <c r="CL80" s="163"/>
      <c r="CM80" s="163"/>
      <c r="CN80" s="163"/>
      <c r="CO80" s="163"/>
      <c r="CP80" s="163"/>
      <c r="CQ80" s="163"/>
      <c r="CR80" s="163"/>
      <c r="CS80" s="278" t="s">
        <v>248</v>
      </c>
      <c r="CT80" s="163"/>
      <c r="CU80" s="163"/>
      <c r="CV80" s="163"/>
      <c r="CW80" s="163"/>
      <c r="CX80" s="163"/>
      <c r="CY80" s="163"/>
      <c r="CZ80" s="163"/>
      <c r="DA80" s="163"/>
      <c r="DB80" s="163"/>
      <c r="DC80" s="163"/>
      <c r="DD80" s="163"/>
      <c r="DE80" s="215"/>
      <c r="DF80" s="166">
        <f>DF81+DF82+DF83+DF102+DF103</f>
        <v>666045.5</v>
      </c>
      <c r="DG80" s="167"/>
      <c r="DH80" s="167"/>
      <c r="DI80" s="167"/>
      <c r="DJ80" s="167"/>
      <c r="DK80" s="167"/>
      <c r="DL80" s="167"/>
      <c r="DM80" s="167"/>
      <c r="DN80" s="167"/>
      <c r="DO80" s="167"/>
      <c r="DP80" s="167"/>
      <c r="DQ80" s="167"/>
      <c r="DR80" s="168"/>
      <c r="DS80" s="166">
        <f>DS81+DS82+DS83+DS102+DS103</f>
        <v>604383.92</v>
      </c>
      <c r="DT80" s="167"/>
      <c r="DU80" s="167"/>
      <c r="DV80" s="167"/>
      <c r="DW80" s="167"/>
      <c r="DX80" s="167"/>
      <c r="DY80" s="167"/>
      <c r="DZ80" s="167"/>
      <c r="EA80" s="167"/>
      <c r="EB80" s="167"/>
      <c r="EC80" s="167"/>
      <c r="ED80" s="167"/>
      <c r="EE80" s="168"/>
      <c r="EF80" s="166">
        <f>EF81+EF82+EF83+EF102+EF103</f>
        <v>0</v>
      </c>
      <c r="EG80" s="167"/>
      <c r="EH80" s="167"/>
      <c r="EI80" s="167"/>
      <c r="EJ80" s="167"/>
      <c r="EK80" s="167"/>
      <c r="EL80" s="167"/>
      <c r="EM80" s="167"/>
      <c r="EN80" s="167"/>
      <c r="EO80" s="167"/>
      <c r="EP80" s="167"/>
      <c r="EQ80" s="167"/>
      <c r="ER80" s="168"/>
      <c r="ES80" s="166">
        <f>ES81+ES82+ES83+ES102+ES103</f>
        <v>61661.58</v>
      </c>
      <c r="ET80" s="167"/>
      <c r="EU80" s="167"/>
      <c r="EV80" s="167"/>
      <c r="EW80" s="167"/>
      <c r="EX80" s="167"/>
      <c r="EY80" s="167"/>
      <c r="EZ80" s="167"/>
      <c r="FA80" s="167"/>
      <c r="FB80" s="167"/>
      <c r="FC80" s="167"/>
      <c r="FD80" s="167"/>
      <c r="FE80" s="168"/>
      <c r="FF80" s="166">
        <f>FF81+FF82+FF83+FF102+FF103</f>
        <v>0</v>
      </c>
      <c r="FG80" s="167"/>
      <c r="FH80" s="167"/>
      <c r="FI80" s="167"/>
      <c r="FJ80" s="167"/>
      <c r="FK80" s="167"/>
      <c r="FL80" s="167"/>
      <c r="FM80" s="167"/>
      <c r="FN80" s="167"/>
      <c r="FO80" s="167"/>
      <c r="FP80" s="167"/>
      <c r="FQ80" s="167"/>
      <c r="FR80" s="168"/>
      <c r="FS80" s="166">
        <f>FS81+FS82+FS83+FS102+FS103</f>
        <v>543337.85</v>
      </c>
      <c r="FT80" s="167"/>
      <c r="FU80" s="167"/>
      <c r="FV80" s="167"/>
      <c r="FW80" s="167"/>
      <c r="FX80" s="167"/>
      <c r="FY80" s="167"/>
      <c r="FZ80" s="167"/>
      <c r="GA80" s="167"/>
      <c r="GB80" s="167"/>
      <c r="GC80" s="167"/>
      <c r="GD80" s="167"/>
      <c r="GE80" s="168"/>
      <c r="GF80" s="166">
        <f>GF81+GF82+GF83+GF102+GF103</f>
        <v>543337.85</v>
      </c>
      <c r="GG80" s="167"/>
      <c r="GH80" s="167"/>
      <c r="GI80" s="167"/>
      <c r="GJ80" s="167"/>
      <c r="GK80" s="167"/>
      <c r="GL80" s="167"/>
      <c r="GM80" s="167"/>
      <c r="GN80" s="167"/>
      <c r="GO80" s="167"/>
      <c r="GP80" s="167"/>
      <c r="GQ80" s="167"/>
      <c r="GR80" s="168"/>
      <c r="GS80" s="166">
        <f>GS81+GS82+GS83+GS102+GS103</f>
        <v>0</v>
      </c>
      <c r="GT80" s="167"/>
      <c r="GU80" s="167"/>
      <c r="GV80" s="167"/>
      <c r="GW80" s="167"/>
      <c r="GX80" s="167"/>
      <c r="GY80" s="167"/>
      <c r="GZ80" s="167"/>
      <c r="HA80" s="167"/>
      <c r="HB80" s="167"/>
      <c r="HC80" s="167"/>
      <c r="HD80" s="167"/>
      <c r="HE80" s="170"/>
    </row>
    <row r="81" spans="1:213" s="1" customFormat="1" ht="21.75" customHeight="1">
      <c r="A81" s="209" t="s">
        <v>294</v>
      </c>
      <c r="B81" s="210"/>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0"/>
      <c r="BR81" s="210"/>
      <c r="BS81" s="210"/>
      <c r="BT81" s="210"/>
      <c r="BU81" s="210"/>
      <c r="BV81" s="210"/>
      <c r="BW81" s="211"/>
      <c r="BX81" s="137" t="s">
        <v>122</v>
      </c>
      <c r="BY81" s="137"/>
      <c r="BZ81" s="137"/>
      <c r="CA81" s="137"/>
      <c r="CB81" s="137"/>
      <c r="CC81" s="137"/>
      <c r="CD81" s="137"/>
      <c r="CE81" s="138"/>
      <c r="CF81" s="139" t="s">
        <v>123</v>
      </c>
      <c r="CG81" s="140"/>
      <c r="CH81" s="140"/>
      <c r="CI81" s="140"/>
      <c r="CJ81" s="140"/>
      <c r="CK81" s="140"/>
      <c r="CL81" s="140"/>
      <c r="CM81" s="140"/>
      <c r="CN81" s="140"/>
      <c r="CO81" s="140"/>
      <c r="CP81" s="140"/>
      <c r="CQ81" s="140"/>
      <c r="CR81" s="140"/>
      <c r="CS81" s="254"/>
      <c r="CT81" s="140"/>
      <c r="CU81" s="140"/>
      <c r="CV81" s="140"/>
      <c r="CW81" s="140"/>
      <c r="CX81" s="140"/>
      <c r="CY81" s="140"/>
      <c r="CZ81" s="140"/>
      <c r="DA81" s="140"/>
      <c r="DB81" s="140"/>
      <c r="DC81" s="140"/>
      <c r="DD81" s="140"/>
      <c r="DE81" s="212"/>
      <c r="DF81" s="70"/>
      <c r="DG81" s="71"/>
      <c r="DH81" s="71"/>
      <c r="DI81" s="71"/>
      <c r="DJ81" s="71"/>
      <c r="DK81" s="71"/>
      <c r="DL81" s="71"/>
      <c r="DM81" s="71"/>
      <c r="DN81" s="71"/>
      <c r="DO81" s="71"/>
      <c r="DP81" s="71"/>
      <c r="DQ81" s="71"/>
      <c r="DR81" s="143"/>
      <c r="DS81" s="142"/>
      <c r="DT81" s="71"/>
      <c r="DU81" s="71"/>
      <c r="DV81" s="71"/>
      <c r="DW81" s="71"/>
      <c r="DX81" s="71"/>
      <c r="DY81" s="71"/>
      <c r="DZ81" s="71"/>
      <c r="EA81" s="71"/>
      <c r="EB81" s="71"/>
      <c r="EC81" s="71"/>
      <c r="ED81" s="71"/>
      <c r="EE81" s="143"/>
      <c r="EF81" s="142"/>
      <c r="EG81" s="71"/>
      <c r="EH81" s="71"/>
      <c r="EI81" s="71"/>
      <c r="EJ81" s="71"/>
      <c r="EK81" s="71"/>
      <c r="EL81" s="71"/>
      <c r="EM81" s="71"/>
      <c r="EN81" s="71"/>
      <c r="EO81" s="71"/>
      <c r="EP81" s="71"/>
      <c r="EQ81" s="71"/>
      <c r="ER81" s="143"/>
      <c r="ES81" s="142"/>
      <c r="ET81" s="71"/>
      <c r="EU81" s="71"/>
      <c r="EV81" s="71"/>
      <c r="EW81" s="71"/>
      <c r="EX81" s="71"/>
      <c r="EY81" s="71"/>
      <c r="EZ81" s="71"/>
      <c r="FA81" s="71"/>
      <c r="FB81" s="71"/>
      <c r="FC81" s="71"/>
      <c r="FD81" s="71"/>
      <c r="FE81" s="72"/>
      <c r="FF81" s="142"/>
      <c r="FG81" s="71"/>
      <c r="FH81" s="71"/>
      <c r="FI81" s="71"/>
      <c r="FJ81" s="71"/>
      <c r="FK81" s="71"/>
      <c r="FL81" s="71"/>
      <c r="FM81" s="71"/>
      <c r="FN81" s="71"/>
      <c r="FO81" s="71"/>
      <c r="FP81" s="71"/>
      <c r="FQ81" s="71"/>
      <c r="FR81" s="72"/>
      <c r="FS81" s="70"/>
      <c r="FT81" s="71"/>
      <c r="FU81" s="71"/>
      <c r="FV81" s="71"/>
      <c r="FW81" s="71"/>
      <c r="FX81" s="71"/>
      <c r="FY81" s="71"/>
      <c r="FZ81" s="71"/>
      <c r="GA81" s="71"/>
      <c r="GB81" s="71"/>
      <c r="GC81" s="71"/>
      <c r="GD81" s="71"/>
      <c r="GE81" s="72"/>
      <c r="GF81" s="70"/>
      <c r="GG81" s="71"/>
      <c r="GH81" s="71"/>
      <c r="GI81" s="71"/>
      <c r="GJ81" s="71"/>
      <c r="GK81" s="71"/>
      <c r="GL81" s="71"/>
      <c r="GM81" s="71"/>
      <c r="GN81" s="71"/>
      <c r="GO81" s="71"/>
      <c r="GP81" s="71"/>
      <c r="GQ81" s="71"/>
      <c r="GR81" s="72"/>
      <c r="GS81" s="71"/>
      <c r="GT81" s="71"/>
      <c r="GU81" s="71"/>
      <c r="GV81" s="71"/>
      <c r="GW81" s="71"/>
      <c r="GX81" s="71"/>
      <c r="GY81" s="71"/>
      <c r="GZ81" s="71"/>
      <c r="HA81" s="71"/>
      <c r="HB81" s="71"/>
      <c r="HC81" s="71"/>
      <c r="HD81" s="71"/>
      <c r="HE81" s="72"/>
    </row>
    <row r="82" spans="1:213" s="1" customFormat="1" ht="21.75" customHeight="1">
      <c r="A82" s="209" t="s">
        <v>124</v>
      </c>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1"/>
      <c r="BX82" s="128" t="s">
        <v>125</v>
      </c>
      <c r="BY82" s="128"/>
      <c r="BZ82" s="128"/>
      <c r="CA82" s="128"/>
      <c r="CB82" s="128"/>
      <c r="CC82" s="128"/>
      <c r="CD82" s="128"/>
      <c r="CE82" s="129"/>
      <c r="CF82" s="130" t="s">
        <v>126</v>
      </c>
      <c r="CG82" s="53"/>
      <c r="CH82" s="53"/>
      <c r="CI82" s="53"/>
      <c r="CJ82" s="53"/>
      <c r="CK82" s="53"/>
      <c r="CL82" s="53"/>
      <c r="CM82" s="53"/>
      <c r="CN82" s="53"/>
      <c r="CO82" s="53"/>
      <c r="CP82" s="53"/>
      <c r="CQ82" s="53"/>
      <c r="CR82" s="53"/>
      <c r="CS82" s="279"/>
      <c r="CT82" s="53"/>
      <c r="CU82" s="53"/>
      <c r="CV82" s="53"/>
      <c r="CW82" s="53"/>
      <c r="CX82" s="53"/>
      <c r="CY82" s="53"/>
      <c r="CZ82" s="53"/>
      <c r="DA82" s="53"/>
      <c r="DB82" s="53"/>
      <c r="DC82" s="53"/>
      <c r="DD82" s="53"/>
      <c r="DE82" s="217"/>
      <c r="DF82" s="132"/>
      <c r="DG82" s="133"/>
      <c r="DH82" s="133"/>
      <c r="DI82" s="133"/>
      <c r="DJ82" s="133"/>
      <c r="DK82" s="133"/>
      <c r="DL82" s="133"/>
      <c r="DM82" s="133"/>
      <c r="DN82" s="133"/>
      <c r="DO82" s="133"/>
      <c r="DP82" s="133"/>
      <c r="DQ82" s="133"/>
      <c r="DR82" s="134"/>
      <c r="DS82" s="135"/>
      <c r="DT82" s="133"/>
      <c r="DU82" s="133"/>
      <c r="DV82" s="133"/>
      <c r="DW82" s="133"/>
      <c r="DX82" s="133"/>
      <c r="DY82" s="133"/>
      <c r="DZ82" s="133"/>
      <c r="EA82" s="133"/>
      <c r="EB82" s="133"/>
      <c r="EC82" s="133"/>
      <c r="ED82" s="133"/>
      <c r="EE82" s="134"/>
      <c r="EF82" s="135"/>
      <c r="EG82" s="133"/>
      <c r="EH82" s="133"/>
      <c r="EI82" s="133"/>
      <c r="EJ82" s="133"/>
      <c r="EK82" s="133"/>
      <c r="EL82" s="133"/>
      <c r="EM82" s="133"/>
      <c r="EN82" s="133"/>
      <c r="EO82" s="133"/>
      <c r="EP82" s="133"/>
      <c r="EQ82" s="133"/>
      <c r="ER82" s="134"/>
      <c r="ES82" s="135"/>
      <c r="ET82" s="133"/>
      <c r="EU82" s="133"/>
      <c r="EV82" s="133"/>
      <c r="EW82" s="133"/>
      <c r="EX82" s="133"/>
      <c r="EY82" s="133"/>
      <c r="EZ82" s="133"/>
      <c r="FA82" s="133"/>
      <c r="FB82" s="133"/>
      <c r="FC82" s="133"/>
      <c r="FD82" s="133"/>
      <c r="FE82" s="136"/>
      <c r="FF82" s="135"/>
      <c r="FG82" s="133"/>
      <c r="FH82" s="133"/>
      <c r="FI82" s="133"/>
      <c r="FJ82" s="133"/>
      <c r="FK82" s="133"/>
      <c r="FL82" s="133"/>
      <c r="FM82" s="133"/>
      <c r="FN82" s="133"/>
      <c r="FO82" s="133"/>
      <c r="FP82" s="133"/>
      <c r="FQ82" s="133"/>
      <c r="FR82" s="136"/>
      <c r="FS82" s="132"/>
      <c r="FT82" s="133"/>
      <c r="FU82" s="133"/>
      <c r="FV82" s="133"/>
      <c r="FW82" s="133"/>
      <c r="FX82" s="133"/>
      <c r="FY82" s="133"/>
      <c r="FZ82" s="133"/>
      <c r="GA82" s="133"/>
      <c r="GB82" s="133"/>
      <c r="GC82" s="133"/>
      <c r="GD82" s="133"/>
      <c r="GE82" s="136"/>
      <c r="GF82" s="132"/>
      <c r="GG82" s="133"/>
      <c r="GH82" s="133"/>
      <c r="GI82" s="133"/>
      <c r="GJ82" s="133"/>
      <c r="GK82" s="133"/>
      <c r="GL82" s="133"/>
      <c r="GM82" s="133"/>
      <c r="GN82" s="133"/>
      <c r="GO82" s="133"/>
      <c r="GP82" s="133"/>
      <c r="GQ82" s="133"/>
      <c r="GR82" s="136"/>
      <c r="GS82" s="133"/>
      <c r="GT82" s="133"/>
      <c r="GU82" s="133"/>
      <c r="GV82" s="133"/>
      <c r="GW82" s="133"/>
      <c r="GX82" s="133"/>
      <c r="GY82" s="133"/>
      <c r="GZ82" s="133"/>
      <c r="HA82" s="133"/>
      <c r="HB82" s="133"/>
      <c r="HC82" s="133"/>
      <c r="HD82" s="133"/>
      <c r="HE82" s="136"/>
    </row>
    <row r="83" spans="1:213" s="4" customFormat="1" ht="11.25" customHeight="1">
      <c r="A83" s="289" t="s">
        <v>127</v>
      </c>
      <c r="B83" s="290"/>
      <c r="C83" s="290"/>
      <c r="D83" s="290"/>
      <c r="E83" s="290"/>
      <c r="F83" s="290"/>
      <c r="G83" s="290"/>
      <c r="H83" s="290"/>
      <c r="I83" s="290"/>
      <c r="J83" s="290"/>
      <c r="K83" s="290"/>
      <c r="L83" s="290"/>
      <c r="M83" s="290"/>
      <c r="N83" s="290"/>
      <c r="O83" s="290"/>
      <c r="P83" s="290"/>
      <c r="Q83" s="290"/>
      <c r="R83" s="290"/>
      <c r="S83" s="290"/>
      <c r="T83" s="290"/>
      <c r="U83" s="290"/>
      <c r="V83" s="290"/>
      <c r="W83" s="290"/>
      <c r="X83" s="290"/>
      <c r="Y83" s="290"/>
      <c r="Z83" s="290"/>
      <c r="AA83" s="290"/>
      <c r="AB83" s="290"/>
      <c r="AC83" s="290"/>
      <c r="AD83" s="290"/>
      <c r="AE83" s="290"/>
      <c r="AF83" s="290"/>
      <c r="AG83" s="290"/>
      <c r="AH83" s="290"/>
      <c r="AI83" s="290"/>
      <c r="AJ83" s="290"/>
      <c r="AK83" s="290"/>
      <c r="AL83" s="290"/>
      <c r="AM83" s="290"/>
      <c r="AN83" s="290"/>
      <c r="AO83" s="290"/>
      <c r="AP83" s="290"/>
      <c r="AQ83" s="290"/>
      <c r="AR83" s="290"/>
      <c r="AS83" s="290"/>
      <c r="AT83" s="290"/>
      <c r="AU83" s="290"/>
      <c r="AV83" s="290"/>
      <c r="AW83" s="290"/>
      <c r="AX83" s="290"/>
      <c r="AY83" s="290"/>
      <c r="AZ83" s="290"/>
      <c r="BA83" s="290"/>
      <c r="BB83" s="290"/>
      <c r="BC83" s="290"/>
      <c r="BD83" s="290"/>
      <c r="BE83" s="290"/>
      <c r="BF83" s="290"/>
      <c r="BG83" s="290"/>
      <c r="BH83" s="290"/>
      <c r="BI83" s="290"/>
      <c r="BJ83" s="290"/>
      <c r="BK83" s="290"/>
      <c r="BL83" s="290"/>
      <c r="BM83" s="290"/>
      <c r="BN83" s="290"/>
      <c r="BO83" s="290"/>
      <c r="BP83" s="290"/>
      <c r="BQ83" s="290"/>
      <c r="BR83" s="290"/>
      <c r="BS83" s="290"/>
      <c r="BT83" s="290"/>
      <c r="BU83" s="290"/>
      <c r="BV83" s="290"/>
      <c r="BW83" s="291"/>
      <c r="BX83" s="237" t="s">
        <v>128</v>
      </c>
      <c r="BY83" s="237"/>
      <c r="BZ83" s="237"/>
      <c r="CA83" s="237"/>
      <c r="CB83" s="237"/>
      <c r="CC83" s="237"/>
      <c r="CD83" s="237"/>
      <c r="CE83" s="272"/>
      <c r="CF83" s="236" t="s">
        <v>129</v>
      </c>
      <c r="CG83" s="237"/>
      <c r="CH83" s="237"/>
      <c r="CI83" s="237"/>
      <c r="CJ83" s="237"/>
      <c r="CK83" s="237"/>
      <c r="CL83" s="237"/>
      <c r="CM83" s="237"/>
      <c r="CN83" s="237"/>
      <c r="CO83" s="237"/>
      <c r="CP83" s="237"/>
      <c r="CQ83" s="237"/>
      <c r="CR83" s="237"/>
      <c r="CS83" s="238" t="s">
        <v>362</v>
      </c>
      <c r="CT83" s="237"/>
      <c r="CU83" s="237"/>
      <c r="CV83" s="237"/>
      <c r="CW83" s="237"/>
      <c r="CX83" s="237"/>
      <c r="CY83" s="237"/>
      <c r="CZ83" s="237"/>
      <c r="DA83" s="237"/>
      <c r="DB83" s="237"/>
      <c r="DC83" s="237"/>
      <c r="DD83" s="237"/>
      <c r="DE83" s="239"/>
      <c r="DF83" s="166">
        <f>SUM(DF85:DR101)</f>
        <v>419699.11000000004</v>
      </c>
      <c r="DG83" s="167"/>
      <c r="DH83" s="167"/>
      <c r="DI83" s="167"/>
      <c r="DJ83" s="167"/>
      <c r="DK83" s="167"/>
      <c r="DL83" s="167"/>
      <c r="DM83" s="167"/>
      <c r="DN83" s="167"/>
      <c r="DO83" s="167"/>
      <c r="DP83" s="167"/>
      <c r="DQ83" s="167"/>
      <c r="DR83" s="168"/>
      <c r="DS83" s="166">
        <f>SUM(DS85:EE101)</f>
        <v>358037.53</v>
      </c>
      <c r="DT83" s="167"/>
      <c r="DU83" s="167"/>
      <c r="DV83" s="167"/>
      <c r="DW83" s="167"/>
      <c r="DX83" s="167"/>
      <c r="DY83" s="167"/>
      <c r="DZ83" s="167"/>
      <c r="EA83" s="167"/>
      <c r="EB83" s="167"/>
      <c r="EC83" s="167"/>
      <c r="ED83" s="167"/>
      <c r="EE83" s="168"/>
      <c r="EF83" s="166">
        <f>SUM(EF85:ER101)</f>
        <v>0</v>
      </c>
      <c r="EG83" s="167"/>
      <c r="EH83" s="167"/>
      <c r="EI83" s="167"/>
      <c r="EJ83" s="167"/>
      <c r="EK83" s="167"/>
      <c r="EL83" s="167"/>
      <c r="EM83" s="167"/>
      <c r="EN83" s="167"/>
      <c r="EO83" s="167"/>
      <c r="EP83" s="167"/>
      <c r="EQ83" s="167"/>
      <c r="ER83" s="168"/>
      <c r="ES83" s="166">
        <f>SUM(ES85:FE101)</f>
        <v>61661.58</v>
      </c>
      <c r="ET83" s="167"/>
      <c r="EU83" s="167"/>
      <c r="EV83" s="167"/>
      <c r="EW83" s="167"/>
      <c r="EX83" s="167"/>
      <c r="EY83" s="167"/>
      <c r="EZ83" s="167"/>
      <c r="FA83" s="167"/>
      <c r="FB83" s="167"/>
      <c r="FC83" s="167"/>
      <c r="FD83" s="167"/>
      <c r="FE83" s="168"/>
      <c r="FF83" s="166">
        <f>SUM(FF85:FR101)</f>
        <v>0</v>
      </c>
      <c r="FG83" s="167"/>
      <c r="FH83" s="167"/>
      <c r="FI83" s="167"/>
      <c r="FJ83" s="167"/>
      <c r="FK83" s="167"/>
      <c r="FL83" s="167"/>
      <c r="FM83" s="167"/>
      <c r="FN83" s="167"/>
      <c r="FO83" s="167"/>
      <c r="FP83" s="167"/>
      <c r="FQ83" s="167"/>
      <c r="FR83" s="168"/>
      <c r="FS83" s="166">
        <f>SUM(FS85:GE101)</f>
        <v>296991.45999999996</v>
      </c>
      <c r="FT83" s="167"/>
      <c r="FU83" s="167"/>
      <c r="FV83" s="167"/>
      <c r="FW83" s="167"/>
      <c r="FX83" s="167"/>
      <c r="FY83" s="167"/>
      <c r="FZ83" s="167"/>
      <c r="GA83" s="167"/>
      <c r="GB83" s="167"/>
      <c r="GC83" s="167"/>
      <c r="GD83" s="167"/>
      <c r="GE83" s="168"/>
      <c r="GF83" s="166">
        <f>SUM(GF85:GR101)</f>
        <v>296991.45999999996</v>
      </c>
      <c r="GG83" s="167"/>
      <c r="GH83" s="167"/>
      <c r="GI83" s="167"/>
      <c r="GJ83" s="167"/>
      <c r="GK83" s="167"/>
      <c r="GL83" s="167"/>
      <c r="GM83" s="167"/>
      <c r="GN83" s="167"/>
      <c r="GO83" s="167"/>
      <c r="GP83" s="167"/>
      <c r="GQ83" s="167"/>
      <c r="GR83" s="168"/>
      <c r="GS83" s="166">
        <f>SUM(GS85:HE101)</f>
        <v>0</v>
      </c>
      <c r="GT83" s="167"/>
      <c r="GU83" s="167"/>
      <c r="GV83" s="167"/>
      <c r="GW83" s="167"/>
      <c r="GX83" s="167"/>
      <c r="GY83" s="167"/>
      <c r="GZ83" s="167"/>
      <c r="HA83" s="167"/>
      <c r="HB83" s="167"/>
      <c r="HC83" s="167"/>
      <c r="HD83" s="167"/>
      <c r="HE83" s="170"/>
    </row>
    <row r="84" spans="1:213" s="1" customFormat="1" ht="11.25" customHeight="1">
      <c r="A84" s="280" t="s">
        <v>130</v>
      </c>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2"/>
      <c r="BX84" s="283" t="s">
        <v>240</v>
      </c>
      <c r="BY84" s="284"/>
      <c r="BZ84" s="284"/>
      <c r="CA84" s="284"/>
      <c r="CB84" s="284"/>
      <c r="CC84" s="284"/>
      <c r="CD84" s="284"/>
      <c r="CE84" s="284"/>
      <c r="CF84" s="284" t="s">
        <v>129</v>
      </c>
      <c r="CG84" s="284"/>
      <c r="CH84" s="284"/>
      <c r="CI84" s="284"/>
      <c r="CJ84" s="284"/>
      <c r="CK84" s="284"/>
      <c r="CL84" s="284"/>
      <c r="CM84" s="284"/>
      <c r="CN84" s="284"/>
      <c r="CO84" s="284"/>
      <c r="CP84" s="284"/>
      <c r="CQ84" s="284"/>
      <c r="CR84" s="285"/>
      <c r="CS84" s="286"/>
      <c r="CT84" s="287"/>
      <c r="CU84" s="287"/>
      <c r="CV84" s="287"/>
      <c r="CW84" s="287"/>
      <c r="CX84" s="287"/>
      <c r="CY84" s="287"/>
      <c r="CZ84" s="287"/>
      <c r="DA84" s="287"/>
      <c r="DB84" s="287"/>
      <c r="DC84" s="287"/>
      <c r="DD84" s="287"/>
      <c r="DE84" s="288"/>
      <c r="DF84" s="184"/>
      <c r="DG84" s="185"/>
      <c r="DH84" s="185"/>
      <c r="DI84" s="185"/>
      <c r="DJ84" s="185"/>
      <c r="DK84" s="185"/>
      <c r="DL84" s="185"/>
      <c r="DM84" s="185"/>
      <c r="DN84" s="185"/>
      <c r="DO84" s="185"/>
      <c r="DP84" s="185"/>
      <c r="DQ84" s="185"/>
      <c r="DR84" s="186"/>
      <c r="DS84" s="190"/>
      <c r="DT84" s="185"/>
      <c r="DU84" s="185"/>
      <c r="DV84" s="185"/>
      <c r="DW84" s="185"/>
      <c r="DX84" s="185"/>
      <c r="DY84" s="185"/>
      <c r="DZ84" s="185"/>
      <c r="EA84" s="185"/>
      <c r="EB84" s="185"/>
      <c r="EC84" s="185"/>
      <c r="ED84" s="185"/>
      <c r="EE84" s="186"/>
      <c r="EF84" s="190"/>
      <c r="EG84" s="185"/>
      <c r="EH84" s="185"/>
      <c r="EI84" s="185"/>
      <c r="EJ84" s="185"/>
      <c r="EK84" s="185"/>
      <c r="EL84" s="185"/>
      <c r="EM84" s="185"/>
      <c r="EN84" s="185"/>
      <c r="EO84" s="185"/>
      <c r="EP84" s="185"/>
      <c r="EQ84" s="185"/>
      <c r="ER84" s="186"/>
      <c r="ES84" s="190"/>
      <c r="ET84" s="185"/>
      <c r="EU84" s="185"/>
      <c r="EV84" s="185"/>
      <c r="EW84" s="185"/>
      <c r="EX84" s="185"/>
      <c r="EY84" s="185"/>
      <c r="EZ84" s="185"/>
      <c r="FA84" s="185"/>
      <c r="FB84" s="185"/>
      <c r="FC84" s="185"/>
      <c r="FD84" s="185"/>
      <c r="FE84" s="192"/>
      <c r="FF84" s="190"/>
      <c r="FG84" s="185"/>
      <c r="FH84" s="185"/>
      <c r="FI84" s="185"/>
      <c r="FJ84" s="185"/>
      <c r="FK84" s="185"/>
      <c r="FL84" s="185"/>
      <c r="FM84" s="185"/>
      <c r="FN84" s="185"/>
      <c r="FO84" s="185"/>
      <c r="FP84" s="185"/>
      <c r="FQ84" s="185"/>
      <c r="FR84" s="192"/>
      <c r="FS84" s="184"/>
      <c r="FT84" s="185"/>
      <c r="FU84" s="185"/>
      <c r="FV84" s="185"/>
      <c r="FW84" s="185"/>
      <c r="FX84" s="185"/>
      <c r="FY84" s="185"/>
      <c r="FZ84" s="185"/>
      <c r="GA84" s="185"/>
      <c r="GB84" s="185"/>
      <c r="GC84" s="185"/>
      <c r="GD84" s="185"/>
      <c r="GE84" s="192"/>
      <c r="GF84" s="184"/>
      <c r="GG84" s="185"/>
      <c r="GH84" s="185"/>
      <c r="GI84" s="185"/>
      <c r="GJ84" s="185"/>
      <c r="GK84" s="185"/>
      <c r="GL84" s="185"/>
      <c r="GM84" s="185"/>
      <c r="GN84" s="185"/>
      <c r="GO84" s="185"/>
      <c r="GP84" s="185"/>
      <c r="GQ84" s="185"/>
      <c r="GR84" s="192"/>
      <c r="GS84" s="185"/>
      <c r="GT84" s="185"/>
      <c r="GU84" s="185"/>
      <c r="GV84" s="185"/>
      <c r="GW84" s="185"/>
      <c r="GX84" s="185"/>
      <c r="GY84" s="185"/>
      <c r="GZ84" s="185"/>
      <c r="HA84" s="185"/>
      <c r="HB84" s="185"/>
      <c r="HC84" s="185"/>
      <c r="HD84" s="185"/>
      <c r="HE84" s="192"/>
    </row>
    <row r="85" spans="1:213" s="1" customFormat="1" ht="11.25" customHeight="1">
      <c r="A85" s="292" t="s">
        <v>249</v>
      </c>
      <c r="B85" s="293"/>
      <c r="C85" s="293"/>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c r="AL85" s="293"/>
      <c r="AM85" s="293"/>
      <c r="AN85" s="293"/>
      <c r="AO85" s="293"/>
      <c r="AP85" s="293"/>
      <c r="AQ85" s="293"/>
      <c r="AR85" s="293"/>
      <c r="AS85" s="293"/>
      <c r="AT85" s="293"/>
      <c r="AU85" s="293"/>
      <c r="AV85" s="293"/>
      <c r="AW85" s="293"/>
      <c r="AX85" s="293"/>
      <c r="AY85" s="293"/>
      <c r="AZ85" s="293"/>
      <c r="BA85" s="293"/>
      <c r="BB85" s="293"/>
      <c r="BC85" s="293"/>
      <c r="BD85" s="293"/>
      <c r="BE85" s="293"/>
      <c r="BF85" s="293"/>
      <c r="BG85" s="293"/>
      <c r="BH85" s="293"/>
      <c r="BI85" s="293"/>
      <c r="BJ85" s="293"/>
      <c r="BK85" s="293"/>
      <c r="BL85" s="293"/>
      <c r="BM85" s="293"/>
      <c r="BN85" s="293"/>
      <c r="BO85" s="293"/>
      <c r="BP85" s="293"/>
      <c r="BQ85" s="293"/>
      <c r="BR85" s="293"/>
      <c r="BS85" s="293"/>
      <c r="BT85" s="293"/>
      <c r="BU85" s="293"/>
      <c r="BV85" s="293"/>
      <c r="BW85" s="293"/>
      <c r="BX85" s="283" t="s">
        <v>241</v>
      </c>
      <c r="BY85" s="284"/>
      <c r="BZ85" s="284"/>
      <c r="CA85" s="284"/>
      <c r="CB85" s="284"/>
      <c r="CC85" s="284"/>
      <c r="CD85" s="284"/>
      <c r="CE85" s="284"/>
      <c r="CF85" s="284" t="s">
        <v>129</v>
      </c>
      <c r="CG85" s="284"/>
      <c r="CH85" s="284"/>
      <c r="CI85" s="284"/>
      <c r="CJ85" s="284"/>
      <c r="CK85" s="284"/>
      <c r="CL85" s="284"/>
      <c r="CM85" s="284"/>
      <c r="CN85" s="284"/>
      <c r="CO85" s="284"/>
      <c r="CP85" s="284"/>
      <c r="CQ85" s="284"/>
      <c r="CR85" s="285"/>
      <c r="CS85" s="286">
        <v>221</v>
      </c>
      <c r="CT85" s="287"/>
      <c r="CU85" s="287"/>
      <c r="CV85" s="287"/>
      <c r="CW85" s="287"/>
      <c r="CX85" s="287"/>
      <c r="CY85" s="287"/>
      <c r="CZ85" s="287"/>
      <c r="DA85" s="287"/>
      <c r="DB85" s="287"/>
      <c r="DC85" s="287"/>
      <c r="DD85" s="287"/>
      <c r="DE85" s="288"/>
      <c r="DF85" s="70">
        <f aca="true" t="shared" si="0" ref="DF85:DF90">DS85</f>
        <v>45000</v>
      </c>
      <c r="DG85" s="71"/>
      <c r="DH85" s="71"/>
      <c r="DI85" s="71"/>
      <c r="DJ85" s="71"/>
      <c r="DK85" s="71"/>
      <c r="DL85" s="71"/>
      <c r="DM85" s="71"/>
      <c r="DN85" s="71"/>
      <c r="DO85" s="71"/>
      <c r="DP85" s="71"/>
      <c r="DQ85" s="71"/>
      <c r="DR85" s="143"/>
      <c r="DS85" s="142">
        <v>45000</v>
      </c>
      <c r="DT85" s="71"/>
      <c r="DU85" s="71"/>
      <c r="DV85" s="71"/>
      <c r="DW85" s="71"/>
      <c r="DX85" s="71"/>
      <c r="DY85" s="71"/>
      <c r="DZ85" s="71"/>
      <c r="EA85" s="71"/>
      <c r="EB85" s="71"/>
      <c r="EC85" s="71"/>
      <c r="ED85" s="71"/>
      <c r="EE85" s="143"/>
      <c r="EF85" s="142"/>
      <c r="EG85" s="71"/>
      <c r="EH85" s="71"/>
      <c r="EI85" s="71"/>
      <c r="EJ85" s="71"/>
      <c r="EK85" s="71"/>
      <c r="EL85" s="71"/>
      <c r="EM85" s="71"/>
      <c r="EN85" s="71"/>
      <c r="EO85" s="71"/>
      <c r="EP85" s="71"/>
      <c r="EQ85" s="71"/>
      <c r="ER85" s="143"/>
      <c r="ES85" s="142"/>
      <c r="ET85" s="71"/>
      <c r="EU85" s="71"/>
      <c r="EV85" s="71"/>
      <c r="EW85" s="71"/>
      <c r="EX85" s="71"/>
      <c r="EY85" s="71"/>
      <c r="EZ85" s="71"/>
      <c r="FA85" s="71"/>
      <c r="FB85" s="71"/>
      <c r="FC85" s="71"/>
      <c r="FD85" s="71"/>
      <c r="FE85" s="72"/>
      <c r="FF85" s="142"/>
      <c r="FG85" s="71"/>
      <c r="FH85" s="71"/>
      <c r="FI85" s="71"/>
      <c r="FJ85" s="71"/>
      <c r="FK85" s="71"/>
      <c r="FL85" s="71"/>
      <c r="FM85" s="71"/>
      <c r="FN85" s="71"/>
      <c r="FO85" s="71"/>
      <c r="FP85" s="71"/>
      <c r="FQ85" s="71"/>
      <c r="FR85" s="72"/>
      <c r="FS85" s="295">
        <v>45000</v>
      </c>
      <c r="FT85" s="227"/>
      <c r="FU85" s="227"/>
      <c r="FV85" s="227"/>
      <c r="FW85" s="227"/>
      <c r="FX85" s="227"/>
      <c r="FY85" s="227"/>
      <c r="FZ85" s="227"/>
      <c r="GA85" s="227"/>
      <c r="GB85" s="227"/>
      <c r="GC85" s="227"/>
      <c r="GD85" s="227"/>
      <c r="GE85" s="294"/>
      <c r="GF85" s="295">
        <v>45000</v>
      </c>
      <c r="GG85" s="227"/>
      <c r="GH85" s="227"/>
      <c r="GI85" s="227"/>
      <c r="GJ85" s="227"/>
      <c r="GK85" s="227"/>
      <c r="GL85" s="227"/>
      <c r="GM85" s="227"/>
      <c r="GN85" s="227"/>
      <c r="GO85" s="227"/>
      <c r="GP85" s="227"/>
      <c r="GQ85" s="227"/>
      <c r="GR85" s="294"/>
      <c r="GS85" s="143"/>
      <c r="GT85" s="227"/>
      <c r="GU85" s="227"/>
      <c r="GV85" s="227"/>
      <c r="GW85" s="227"/>
      <c r="GX85" s="227"/>
      <c r="GY85" s="227"/>
      <c r="GZ85" s="227"/>
      <c r="HA85" s="227"/>
      <c r="HB85" s="227"/>
      <c r="HC85" s="227"/>
      <c r="HD85" s="227"/>
      <c r="HE85" s="294"/>
    </row>
    <row r="86" spans="1:213" s="1" customFormat="1" ht="11.25" customHeight="1">
      <c r="A86" s="292" t="s">
        <v>250</v>
      </c>
      <c r="B86" s="293"/>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3"/>
      <c r="AO86" s="293"/>
      <c r="AP86" s="293"/>
      <c r="AQ86" s="293"/>
      <c r="AR86" s="293"/>
      <c r="AS86" s="293"/>
      <c r="AT86" s="293"/>
      <c r="AU86" s="293"/>
      <c r="AV86" s="293"/>
      <c r="AW86" s="293"/>
      <c r="AX86" s="293"/>
      <c r="AY86" s="293"/>
      <c r="AZ86" s="293"/>
      <c r="BA86" s="293"/>
      <c r="BB86" s="293"/>
      <c r="BC86" s="293"/>
      <c r="BD86" s="293"/>
      <c r="BE86" s="293"/>
      <c r="BF86" s="293"/>
      <c r="BG86" s="293"/>
      <c r="BH86" s="293"/>
      <c r="BI86" s="293"/>
      <c r="BJ86" s="293"/>
      <c r="BK86" s="293"/>
      <c r="BL86" s="293"/>
      <c r="BM86" s="293"/>
      <c r="BN86" s="293"/>
      <c r="BO86" s="293"/>
      <c r="BP86" s="293"/>
      <c r="BQ86" s="293"/>
      <c r="BR86" s="293"/>
      <c r="BS86" s="293"/>
      <c r="BT86" s="293"/>
      <c r="BU86" s="293"/>
      <c r="BV86" s="293"/>
      <c r="BW86" s="293"/>
      <c r="BX86" s="283" t="s">
        <v>242</v>
      </c>
      <c r="BY86" s="284"/>
      <c r="BZ86" s="284"/>
      <c r="CA86" s="284"/>
      <c r="CB86" s="284"/>
      <c r="CC86" s="284"/>
      <c r="CD86" s="284"/>
      <c r="CE86" s="284"/>
      <c r="CF86" s="284" t="s">
        <v>129</v>
      </c>
      <c r="CG86" s="284"/>
      <c r="CH86" s="284"/>
      <c r="CI86" s="284"/>
      <c r="CJ86" s="284"/>
      <c r="CK86" s="284"/>
      <c r="CL86" s="284"/>
      <c r="CM86" s="284"/>
      <c r="CN86" s="284"/>
      <c r="CO86" s="284"/>
      <c r="CP86" s="284"/>
      <c r="CQ86" s="284"/>
      <c r="CR86" s="285"/>
      <c r="CS86" s="286" t="s">
        <v>360</v>
      </c>
      <c r="CT86" s="287"/>
      <c r="CU86" s="287"/>
      <c r="CV86" s="287"/>
      <c r="CW86" s="287"/>
      <c r="CX86" s="287"/>
      <c r="CY86" s="287"/>
      <c r="CZ86" s="287"/>
      <c r="DA86" s="287"/>
      <c r="DB86" s="287"/>
      <c r="DC86" s="287"/>
      <c r="DD86" s="287"/>
      <c r="DE86" s="288"/>
      <c r="DF86" s="70">
        <f t="shared" si="0"/>
        <v>1578.4</v>
      </c>
      <c r="DG86" s="71"/>
      <c r="DH86" s="71"/>
      <c r="DI86" s="71"/>
      <c r="DJ86" s="71"/>
      <c r="DK86" s="71"/>
      <c r="DL86" s="71"/>
      <c r="DM86" s="71"/>
      <c r="DN86" s="71"/>
      <c r="DO86" s="71"/>
      <c r="DP86" s="71"/>
      <c r="DQ86" s="71"/>
      <c r="DR86" s="143"/>
      <c r="DS86" s="142">
        <v>1578.4</v>
      </c>
      <c r="DT86" s="71"/>
      <c r="DU86" s="71"/>
      <c r="DV86" s="71"/>
      <c r="DW86" s="71"/>
      <c r="DX86" s="71"/>
      <c r="DY86" s="71"/>
      <c r="DZ86" s="71"/>
      <c r="EA86" s="71"/>
      <c r="EB86" s="71"/>
      <c r="EC86" s="71"/>
      <c r="ED86" s="71"/>
      <c r="EE86" s="143"/>
      <c r="EF86" s="142"/>
      <c r="EG86" s="71"/>
      <c r="EH86" s="71"/>
      <c r="EI86" s="71"/>
      <c r="EJ86" s="71"/>
      <c r="EK86" s="71"/>
      <c r="EL86" s="71"/>
      <c r="EM86" s="71"/>
      <c r="EN86" s="71"/>
      <c r="EO86" s="71"/>
      <c r="EP86" s="71"/>
      <c r="EQ86" s="71"/>
      <c r="ER86" s="143"/>
      <c r="ES86" s="142"/>
      <c r="ET86" s="71"/>
      <c r="EU86" s="71"/>
      <c r="EV86" s="71"/>
      <c r="EW86" s="71"/>
      <c r="EX86" s="71"/>
      <c r="EY86" s="71"/>
      <c r="EZ86" s="71"/>
      <c r="FA86" s="71"/>
      <c r="FB86" s="71"/>
      <c r="FC86" s="71"/>
      <c r="FD86" s="71"/>
      <c r="FE86" s="72"/>
      <c r="FF86" s="142"/>
      <c r="FG86" s="71"/>
      <c r="FH86" s="71"/>
      <c r="FI86" s="71"/>
      <c r="FJ86" s="71"/>
      <c r="FK86" s="71"/>
      <c r="FL86" s="71"/>
      <c r="FM86" s="71"/>
      <c r="FN86" s="71"/>
      <c r="FO86" s="71"/>
      <c r="FP86" s="71"/>
      <c r="FQ86" s="71"/>
      <c r="FR86" s="72"/>
      <c r="FS86" s="295">
        <v>1578.4</v>
      </c>
      <c r="FT86" s="227"/>
      <c r="FU86" s="227"/>
      <c r="FV86" s="227"/>
      <c r="FW86" s="227"/>
      <c r="FX86" s="227"/>
      <c r="FY86" s="227"/>
      <c r="FZ86" s="227"/>
      <c r="GA86" s="227"/>
      <c r="GB86" s="227"/>
      <c r="GC86" s="227"/>
      <c r="GD86" s="227"/>
      <c r="GE86" s="294"/>
      <c r="GF86" s="295">
        <v>1578.4</v>
      </c>
      <c r="GG86" s="227"/>
      <c r="GH86" s="227"/>
      <c r="GI86" s="227"/>
      <c r="GJ86" s="227"/>
      <c r="GK86" s="227"/>
      <c r="GL86" s="227"/>
      <c r="GM86" s="227"/>
      <c r="GN86" s="227"/>
      <c r="GO86" s="227"/>
      <c r="GP86" s="227"/>
      <c r="GQ86" s="227"/>
      <c r="GR86" s="294"/>
      <c r="GS86" s="143"/>
      <c r="GT86" s="227"/>
      <c r="GU86" s="227"/>
      <c r="GV86" s="227"/>
      <c r="GW86" s="227"/>
      <c r="GX86" s="227"/>
      <c r="GY86" s="227"/>
      <c r="GZ86" s="227"/>
      <c r="HA86" s="227"/>
      <c r="HB86" s="227"/>
      <c r="HC86" s="227"/>
      <c r="HD86" s="227"/>
      <c r="HE86" s="294"/>
    </row>
    <row r="87" spans="1:213" s="1" customFormat="1" ht="11.25" customHeight="1">
      <c r="A87" s="292" t="s">
        <v>250</v>
      </c>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3"/>
      <c r="AO87" s="293"/>
      <c r="AP87" s="293"/>
      <c r="AQ87" s="293"/>
      <c r="AR87" s="293"/>
      <c r="AS87" s="293"/>
      <c r="AT87" s="293"/>
      <c r="AU87" s="293"/>
      <c r="AV87" s="293"/>
      <c r="AW87" s="293"/>
      <c r="AX87" s="293"/>
      <c r="AY87" s="293"/>
      <c r="AZ87" s="293"/>
      <c r="BA87" s="293"/>
      <c r="BB87" s="293"/>
      <c r="BC87" s="293"/>
      <c r="BD87" s="293"/>
      <c r="BE87" s="293"/>
      <c r="BF87" s="293"/>
      <c r="BG87" s="293"/>
      <c r="BH87" s="293"/>
      <c r="BI87" s="293"/>
      <c r="BJ87" s="293"/>
      <c r="BK87" s="293"/>
      <c r="BL87" s="293"/>
      <c r="BM87" s="293"/>
      <c r="BN87" s="293"/>
      <c r="BO87" s="293"/>
      <c r="BP87" s="293"/>
      <c r="BQ87" s="293"/>
      <c r="BR87" s="293"/>
      <c r="BS87" s="293"/>
      <c r="BT87" s="293"/>
      <c r="BU87" s="293"/>
      <c r="BV87" s="293"/>
      <c r="BW87" s="293"/>
      <c r="BX87" s="283" t="s">
        <v>242</v>
      </c>
      <c r="BY87" s="284"/>
      <c r="BZ87" s="284"/>
      <c r="CA87" s="284"/>
      <c r="CB87" s="284"/>
      <c r="CC87" s="284"/>
      <c r="CD87" s="284"/>
      <c r="CE87" s="284"/>
      <c r="CF87" s="284" t="s">
        <v>129</v>
      </c>
      <c r="CG87" s="284"/>
      <c r="CH87" s="284"/>
      <c r="CI87" s="284"/>
      <c r="CJ87" s="284"/>
      <c r="CK87" s="284"/>
      <c r="CL87" s="284"/>
      <c r="CM87" s="284"/>
      <c r="CN87" s="284"/>
      <c r="CO87" s="284"/>
      <c r="CP87" s="284"/>
      <c r="CQ87" s="284"/>
      <c r="CR87" s="285"/>
      <c r="CS87" s="286" t="s">
        <v>305</v>
      </c>
      <c r="CT87" s="287"/>
      <c r="CU87" s="287"/>
      <c r="CV87" s="287"/>
      <c r="CW87" s="287"/>
      <c r="CX87" s="287"/>
      <c r="CY87" s="287"/>
      <c r="CZ87" s="287"/>
      <c r="DA87" s="287"/>
      <c r="DB87" s="287"/>
      <c r="DC87" s="287"/>
      <c r="DD87" s="287"/>
      <c r="DE87" s="288"/>
      <c r="DF87" s="70">
        <f t="shared" si="0"/>
        <v>8136</v>
      </c>
      <c r="DG87" s="71"/>
      <c r="DH87" s="71"/>
      <c r="DI87" s="71"/>
      <c r="DJ87" s="71"/>
      <c r="DK87" s="71"/>
      <c r="DL87" s="71"/>
      <c r="DM87" s="71"/>
      <c r="DN87" s="71"/>
      <c r="DO87" s="71"/>
      <c r="DP87" s="71"/>
      <c r="DQ87" s="71"/>
      <c r="DR87" s="143"/>
      <c r="DS87" s="142">
        <v>8136</v>
      </c>
      <c r="DT87" s="71"/>
      <c r="DU87" s="71"/>
      <c r="DV87" s="71"/>
      <c r="DW87" s="71"/>
      <c r="DX87" s="71"/>
      <c r="DY87" s="71"/>
      <c r="DZ87" s="71"/>
      <c r="EA87" s="71"/>
      <c r="EB87" s="71"/>
      <c r="EC87" s="71"/>
      <c r="ED87" s="71"/>
      <c r="EE87" s="143"/>
      <c r="EF87" s="142"/>
      <c r="EG87" s="71"/>
      <c r="EH87" s="71"/>
      <c r="EI87" s="71"/>
      <c r="EJ87" s="71"/>
      <c r="EK87" s="71"/>
      <c r="EL87" s="71"/>
      <c r="EM87" s="71"/>
      <c r="EN87" s="71"/>
      <c r="EO87" s="71"/>
      <c r="EP87" s="71"/>
      <c r="EQ87" s="71"/>
      <c r="ER87" s="143"/>
      <c r="ES87" s="142"/>
      <c r="ET87" s="71"/>
      <c r="EU87" s="71"/>
      <c r="EV87" s="71"/>
      <c r="EW87" s="71"/>
      <c r="EX87" s="71"/>
      <c r="EY87" s="71"/>
      <c r="EZ87" s="71"/>
      <c r="FA87" s="71"/>
      <c r="FB87" s="71"/>
      <c r="FC87" s="71"/>
      <c r="FD87" s="71"/>
      <c r="FE87" s="72"/>
      <c r="FF87" s="142"/>
      <c r="FG87" s="71"/>
      <c r="FH87" s="71"/>
      <c r="FI87" s="71"/>
      <c r="FJ87" s="71"/>
      <c r="FK87" s="71"/>
      <c r="FL87" s="71"/>
      <c r="FM87" s="71"/>
      <c r="FN87" s="71"/>
      <c r="FO87" s="71"/>
      <c r="FP87" s="71"/>
      <c r="FQ87" s="71"/>
      <c r="FR87" s="72"/>
      <c r="FS87" s="295">
        <v>8136</v>
      </c>
      <c r="FT87" s="227"/>
      <c r="FU87" s="227"/>
      <c r="FV87" s="227"/>
      <c r="FW87" s="227"/>
      <c r="FX87" s="227"/>
      <c r="FY87" s="227"/>
      <c r="FZ87" s="227"/>
      <c r="GA87" s="227"/>
      <c r="GB87" s="227"/>
      <c r="GC87" s="227"/>
      <c r="GD87" s="227"/>
      <c r="GE87" s="294"/>
      <c r="GF87" s="295">
        <v>8136</v>
      </c>
      <c r="GG87" s="227"/>
      <c r="GH87" s="227"/>
      <c r="GI87" s="227"/>
      <c r="GJ87" s="227"/>
      <c r="GK87" s="227"/>
      <c r="GL87" s="227"/>
      <c r="GM87" s="227"/>
      <c r="GN87" s="227"/>
      <c r="GO87" s="227"/>
      <c r="GP87" s="227"/>
      <c r="GQ87" s="227"/>
      <c r="GR87" s="294"/>
      <c r="GS87" s="143"/>
      <c r="GT87" s="227"/>
      <c r="GU87" s="227"/>
      <c r="GV87" s="227"/>
      <c r="GW87" s="227"/>
      <c r="GX87" s="227"/>
      <c r="GY87" s="227"/>
      <c r="GZ87" s="227"/>
      <c r="HA87" s="227"/>
      <c r="HB87" s="227"/>
      <c r="HC87" s="227"/>
      <c r="HD87" s="227"/>
      <c r="HE87" s="294"/>
    </row>
    <row r="88" spans="1:213" s="1" customFormat="1" ht="11.25" customHeight="1">
      <c r="A88" s="292" t="s">
        <v>361</v>
      </c>
      <c r="B88" s="293"/>
      <c r="C88" s="293"/>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3"/>
      <c r="AO88" s="293"/>
      <c r="AP88" s="293"/>
      <c r="AQ88" s="293"/>
      <c r="AR88" s="293"/>
      <c r="AS88" s="293"/>
      <c r="AT88" s="293"/>
      <c r="AU88" s="293"/>
      <c r="AV88" s="293"/>
      <c r="AW88" s="293"/>
      <c r="AX88" s="293"/>
      <c r="AY88" s="293"/>
      <c r="AZ88" s="293"/>
      <c r="BA88" s="293"/>
      <c r="BB88" s="293"/>
      <c r="BC88" s="293"/>
      <c r="BD88" s="293"/>
      <c r="BE88" s="293"/>
      <c r="BF88" s="293"/>
      <c r="BG88" s="293"/>
      <c r="BH88" s="293"/>
      <c r="BI88" s="293"/>
      <c r="BJ88" s="293"/>
      <c r="BK88" s="293"/>
      <c r="BL88" s="293"/>
      <c r="BM88" s="293"/>
      <c r="BN88" s="293"/>
      <c r="BO88" s="293"/>
      <c r="BP88" s="293"/>
      <c r="BQ88" s="293"/>
      <c r="BR88" s="293"/>
      <c r="BS88" s="293"/>
      <c r="BT88" s="293"/>
      <c r="BU88" s="293"/>
      <c r="BV88" s="293"/>
      <c r="BW88" s="293"/>
      <c r="BX88" s="283" t="s">
        <v>242</v>
      </c>
      <c r="BY88" s="284"/>
      <c r="BZ88" s="284"/>
      <c r="CA88" s="284"/>
      <c r="CB88" s="284"/>
      <c r="CC88" s="284"/>
      <c r="CD88" s="284"/>
      <c r="CE88" s="284"/>
      <c r="CF88" s="284" t="s">
        <v>129</v>
      </c>
      <c r="CG88" s="284"/>
      <c r="CH88" s="284"/>
      <c r="CI88" s="284"/>
      <c r="CJ88" s="284"/>
      <c r="CK88" s="284"/>
      <c r="CL88" s="284"/>
      <c r="CM88" s="284"/>
      <c r="CN88" s="284"/>
      <c r="CO88" s="284"/>
      <c r="CP88" s="284"/>
      <c r="CQ88" s="284"/>
      <c r="CR88" s="285"/>
      <c r="CS88" s="286" t="s">
        <v>304</v>
      </c>
      <c r="CT88" s="287"/>
      <c r="CU88" s="287"/>
      <c r="CV88" s="287"/>
      <c r="CW88" s="287"/>
      <c r="CX88" s="287"/>
      <c r="CY88" s="287"/>
      <c r="CZ88" s="287"/>
      <c r="DA88" s="287"/>
      <c r="DB88" s="287"/>
      <c r="DC88" s="287"/>
      <c r="DD88" s="287"/>
      <c r="DE88" s="288"/>
      <c r="DF88" s="70">
        <f t="shared" si="0"/>
        <v>0</v>
      </c>
      <c r="DG88" s="71"/>
      <c r="DH88" s="71"/>
      <c r="DI88" s="71"/>
      <c r="DJ88" s="71"/>
      <c r="DK88" s="71"/>
      <c r="DL88" s="71"/>
      <c r="DM88" s="71"/>
      <c r="DN88" s="71"/>
      <c r="DO88" s="71"/>
      <c r="DP88" s="71"/>
      <c r="DQ88" s="71"/>
      <c r="DR88" s="143"/>
      <c r="DS88" s="142"/>
      <c r="DT88" s="71"/>
      <c r="DU88" s="71"/>
      <c r="DV88" s="71"/>
      <c r="DW88" s="71"/>
      <c r="DX88" s="71"/>
      <c r="DY88" s="71"/>
      <c r="DZ88" s="71"/>
      <c r="EA88" s="71"/>
      <c r="EB88" s="71"/>
      <c r="EC88" s="71"/>
      <c r="ED88" s="71"/>
      <c r="EE88" s="143"/>
      <c r="EF88" s="142"/>
      <c r="EG88" s="71"/>
      <c r="EH88" s="71"/>
      <c r="EI88" s="71"/>
      <c r="EJ88" s="71"/>
      <c r="EK88" s="71"/>
      <c r="EL88" s="71"/>
      <c r="EM88" s="71"/>
      <c r="EN88" s="71"/>
      <c r="EO88" s="71"/>
      <c r="EP88" s="71"/>
      <c r="EQ88" s="71"/>
      <c r="ER88" s="143"/>
      <c r="ES88" s="142"/>
      <c r="ET88" s="71"/>
      <c r="EU88" s="71"/>
      <c r="EV88" s="71"/>
      <c r="EW88" s="71"/>
      <c r="EX88" s="71"/>
      <c r="EY88" s="71"/>
      <c r="EZ88" s="71"/>
      <c r="FA88" s="71"/>
      <c r="FB88" s="71"/>
      <c r="FC88" s="71"/>
      <c r="FD88" s="71"/>
      <c r="FE88" s="72"/>
      <c r="FF88" s="142"/>
      <c r="FG88" s="71"/>
      <c r="FH88" s="71"/>
      <c r="FI88" s="71"/>
      <c r="FJ88" s="71"/>
      <c r="FK88" s="71"/>
      <c r="FL88" s="71"/>
      <c r="FM88" s="71"/>
      <c r="FN88" s="71"/>
      <c r="FO88" s="71"/>
      <c r="FP88" s="71"/>
      <c r="FQ88" s="71"/>
      <c r="FR88" s="72"/>
      <c r="FS88" s="295"/>
      <c r="FT88" s="227"/>
      <c r="FU88" s="227"/>
      <c r="FV88" s="227"/>
      <c r="FW88" s="227"/>
      <c r="FX88" s="227"/>
      <c r="FY88" s="227"/>
      <c r="FZ88" s="227"/>
      <c r="GA88" s="227"/>
      <c r="GB88" s="227"/>
      <c r="GC88" s="227"/>
      <c r="GD88" s="227"/>
      <c r="GE88" s="294"/>
      <c r="GF88" s="295"/>
      <c r="GG88" s="227"/>
      <c r="GH88" s="227"/>
      <c r="GI88" s="227"/>
      <c r="GJ88" s="227"/>
      <c r="GK88" s="227"/>
      <c r="GL88" s="227"/>
      <c r="GM88" s="227"/>
      <c r="GN88" s="227"/>
      <c r="GO88" s="227"/>
      <c r="GP88" s="227"/>
      <c r="GQ88" s="227"/>
      <c r="GR88" s="294"/>
      <c r="GS88" s="143"/>
      <c r="GT88" s="227"/>
      <c r="GU88" s="227"/>
      <c r="GV88" s="227"/>
      <c r="GW88" s="227"/>
      <c r="GX88" s="227"/>
      <c r="GY88" s="227"/>
      <c r="GZ88" s="227"/>
      <c r="HA88" s="227"/>
      <c r="HB88" s="227"/>
      <c r="HC88" s="227"/>
      <c r="HD88" s="227"/>
      <c r="HE88" s="294"/>
    </row>
    <row r="89" spans="1:213" s="1" customFormat="1" ht="11.25" customHeight="1">
      <c r="A89" s="292" t="s">
        <v>361</v>
      </c>
      <c r="B89" s="293"/>
      <c r="C89" s="293"/>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3"/>
      <c r="AY89" s="293"/>
      <c r="AZ89" s="293"/>
      <c r="BA89" s="293"/>
      <c r="BB89" s="293"/>
      <c r="BC89" s="293"/>
      <c r="BD89" s="293"/>
      <c r="BE89" s="293"/>
      <c r="BF89" s="293"/>
      <c r="BG89" s="293"/>
      <c r="BH89" s="293"/>
      <c r="BI89" s="293"/>
      <c r="BJ89" s="293"/>
      <c r="BK89" s="293"/>
      <c r="BL89" s="293"/>
      <c r="BM89" s="293"/>
      <c r="BN89" s="293"/>
      <c r="BO89" s="293"/>
      <c r="BP89" s="293"/>
      <c r="BQ89" s="293"/>
      <c r="BR89" s="293"/>
      <c r="BS89" s="293"/>
      <c r="BT89" s="293"/>
      <c r="BU89" s="293"/>
      <c r="BV89" s="293"/>
      <c r="BW89" s="293"/>
      <c r="BX89" s="283" t="s">
        <v>242</v>
      </c>
      <c r="BY89" s="284"/>
      <c r="BZ89" s="284"/>
      <c r="CA89" s="284"/>
      <c r="CB89" s="284"/>
      <c r="CC89" s="284"/>
      <c r="CD89" s="284"/>
      <c r="CE89" s="284"/>
      <c r="CF89" s="284" t="s">
        <v>129</v>
      </c>
      <c r="CG89" s="284"/>
      <c r="CH89" s="284"/>
      <c r="CI89" s="284"/>
      <c r="CJ89" s="284"/>
      <c r="CK89" s="284"/>
      <c r="CL89" s="284"/>
      <c r="CM89" s="284"/>
      <c r="CN89" s="284"/>
      <c r="CO89" s="284"/>
      <c r="CP89" s="284"/>
      <c r="CQ89" s="284"/>
      <c r="CR89" s="285"/>
      <c r="CS89" s="286" t="s">
        <v>358</v>
      </c>
      <c r="CT89" s="287"/>
      <c r="CU89" s="287"/>
      <c r="CV89" s="287"/>
      <c r="CW89" s="287"/>
      <c r="CX89" s="287"/>
      <c r="CY89" s="287"/>
      <c r="CZ89" s="287"/>
      <c r="DA89" s="287"/>
      <c r="DB89" s="287"/>
      <c r="DC89" s="287"/>
      <c r="DD89" s="287"/>
      <c r="DE89" s="288"/>
      <c r="DF89" s="70">
        <f t="shared" si="0"/>
        <v>0</v>
      </c>
      <c r="DG89" s="71"/>
      <c r="DH89" s="71"/>
      <c r="DI89" s="71"/>
      <c r="DJ89" s="71"/>
      <c r="DK89" s="71"/>
      <c r="DL89" s="71"/>
      <c r="DM89" s="71"/>
      <c r="DN89" s="71"/>
      <c r="DO89" s="71"/>
      <c r="DP89" s="71"/>
      <c r="DQ89" s="71"/>
      <c r="DR89" s="143"/>
      <c r="DS89" s="142"/>
      <c r="DT89" s="71"/>
      <c r="DU89" s="71"/>
      <c r="DV89" s="71"/>
      <c r="DW89" s="71"/>
      <c r="DX89" s="71"/>
      <c r="DY89" s="71"/>
      <c r="DZ89" s="71"/>
      <c r="EA89" s="71"/>
      <c r="EB89" s="71"/>
      <c r="EC89" s="71"/>
      <c r="ED89" s="71"/>
      <c r="EE89" s="143"/>
      <c r="EF89" s="142"/>
      <c r="EG89" s="71"/>
      <c r="EH89" s="71"/>
      <c r="EI89" s="71"/>
      <c r="EJ89" s="71"/>
      <c r="EK89" s="71"/>
      <c r="EL89" s="71"/>
      <c r="EM89" s="71"/>
      <c r="EN89" s="71"/>
      <c r="EO89" s="71"/>
      <c r="EP89" s="71"/>
      <c r="EQ89" s="71"/>
      <c r="ER89" s="143"/>
      <c r="ES89" s="142"/>
      <c r="ET89" s="71"/>
      <c r="EU89" s="71"/>
      <c r="EV89" s="71"/>
      <c r="EW89" s="71"/>
      <c r="EX89" s="71"/>
      <c r="EY89" s="71"/>
      <c r="EZ89" s="71"/>
      <c r="FA89" s="71"/>
      <c r="FB89" s="71"/>
      <c r="FC89" s="71"/>
      <c r="FD89" s="71"/>
      <c r="FE89" s="72"/>
      <c r="FF89" s="142"/>
      <c r="FG89" s="71"/>
      <c r="FH89" s="71"/>
      <c r="FI89" s="71"/>
      <c r="FJ89" s="71"/>
      <c r="FK89" s="71"/>
      <c r="FL89" s="71"/>
      <c r="FM89" s="71"/>
      <c r="FN89" s="71"/>
      <c r="FO89" s="71"/>
      <c r="FP89" s="71"/>
      <c r="FQ89" s="71"/>
      <c r="FR89" s="72"/>
      <c r="FS89" s="295"/>
      <c r="FT89" s="227"/>
      <c r="FU89" s="227"/>
      <c r="FV89" s="227"/>
      <c r="FW89" s="227"/>
      <c r="FX89" s="227"/>
      <c r="FY89" s="227"/>
      <c r="FZ89" s="227"/>
      <c r="GA89" s="227"/>
      <c r="GB89" s="227"/>
      <c r="GC89" s="227"/>
      <c r="GD89" s="227"/>
      <c r="GE89" s="294"/>
      <c r="GF89" s="295"/>
      <c r="GG89" s="227"/>
      <c r="GH89" s="227"/>
      <c r="GI89" s="227"/>
      <c r="GJ89" s="227"/>
      <c r="GK89" s="227"/>
      <c r="GL89" s="227"/>
      <c r="GM89" s="227"/>
      <c r="GN89" s="227"/>
      <c r="GO89" s="227"/>
      <c r="GP89" s="227"/>
      <c r="GQ89" s="227"/>
      <c r="GR89" s="294"/>
      <c r="GS89" s="143"/>
      <c r="GT89" s="227"/>
      <c r="GU89" s="227"/>
      <c r="GV89" s="227"/>
      <c r="GW89" s="227"/>
      <c r="GX89" s="227"/>
      <c r="GY89" s="227"/>
      <c r="GZ89" s="227"/>
      <c r="HA89" s="227"/>
      <c r="HB89" s="227"/>
      <c r="HC89" s="227"/>
      <c r="HD89" s="227"/>
      <c r="HE89" s="294"/>
    </row>
    <row r="90" spans="1:213" s="1" customFormat="1" ht="11.25" customHeight="1">
      <c r="A90" s="292" t="s">
        <v>361</v>
      </c>
      <c r="B90" s="293"/>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3"/>
      <c r="AV90" s="293"/>
      <c r="AW90" s="293"/>
      <c r="AX90" s="293"/>
      <c r="AY90" s="293"/>
      <c r="AZ90" s="293"/>
      <c r="BA90" s="293"/>
      <c r="BB90" s="293"/>
      <c r="BC90" s="293"/>
      <c r="BD90" s="293"/>
      <c r="BE90" s="293"/>
      <c r="BF90" s="293"/>
      <c r="BG90" s="293"/>
      <c r="BH90" s="293"/>
      <c r="BI90" s="293"/>
      <c r="BJ90" s="293"/>
      <c r="BK90" s="293"/>
      <c r="BL90" s="293"/>
      <c r="BM90" s="293"/>
      <c r="BN90" s="293"/>
      <c r="BO90" s="293"/>
      <c r="BP90" s="293"/>
      <c r="BQ90" s="293"/>
      <c r="BR90" s="293"/>
      <c r="BS90" s="293"/>
      <c r="BT90" s="293"/>
      <c r="BU90" s="293"/>
      <c r="BV90" s="293"/>
      <c r="BW90" s="293"/>
      <c r="BX90" s="283" t="s">
        <v>242</v>
      </c>
      <c r="BY90" s="284"/>
      <c r="BZ90" s="284"/>
      <c r="CA90" s="284"/>
      <c r="CB90" s="284"/>
      <c r="CC90" s="284"/>
      <c r="CD90" s="284"/>
      <c r="CE90" s="284"/>
      <c r="CF90" s="284" t="s">
        <v>129</v>
      </c>
      <c r="CG90" s="284"/>
      <c r="CH90" s="284"/>
      <c r="CI90" s="284"/>
      <c r="CJ90" s="284"/>
      <c r="CK90" s="284"/>
      <c r="CL90" s="284"/>
      <c r="CM90" s="284"/>
      <c r="CN90" s="284"/>
      <c r="CO90" s="284"/>
      <c r="CP90" s="284"/>
      <c r="CQ90" s="284"/>
      <c r="CR90" s="285"/>
      <c r="CS90" s="286" t="s">
        <v>359</v>
      </c>
      <c r="CT90" s="287"/>
      <c r="CU90" s="287"/>
      <c r="CV90" s="287"/>
      <c r="CW90" s="287"/>
      <c r="CX90" s="287"/>
      <c r="CY90" s="287"/>
      <c r="CZ90" s="287"/>
      <c r="DA90" s="287"/>
      <c r="DB90" s="287"/>
      <c r="DC90" s="287"/>
      <c r="DD90" s="287"/>
      <c r="DE90" s="288"/>
      <c r="DF90" s="70">
        <f t="shared" si="0"/>
        <v>0</v>
      </c>
      <c r="DG90" s="71"/>
      <c r="DH90" s="71"/>
      <c r="DI90" s="71"/>
      <c r="DJ90" s="71"/>
      <c r="DK90" s="71"/>
      <c r="DL90" s="71"/>
      <c r="DM90" s="71"/>
      <c r="DN90" s="71"/>
      <c r="DO90" s="71"/>
      <c r="DP90" s="71"/>
      <c r="DQ90" s="71"/>
      <c r="DR90" s="143"/>
      <c r="DS90" s="142"/>
      <c r="DT90" s="71"/>
      <c r="DU90" s="71"/>
      <c r="DV90" s="71"/>
      <c r="DW90" s="71"/>
      <c r="DX90" s="71"/>
      <c r="DY90" s="71"/>
      <c r="DZ90" s="71"/>
      <c r="EA90" s="71"/>
      <c r="EB90" s="71"/>
      <c r="EC90" s="71"/>
      <c r="ED90" s="71"/>
      <c r="EE90" s="143"/>
      <c r="EF90" s="142"/>
      <c r="EG90" s="71"/>
      <c r="EH90" s="71"/>
      <c r="EI90" s="71"/>
      <c r="EJ90" s="71"/>
      <c r="EK90" s="71"/>
      <c r="EL90" s="71"/>
      <c r="EM90" s="71"/>
      <c r="EN90" s="71"/>
      <c r="EO90" s="71"/>
      <c r="EP90" s="71"/>
      <c r="EQ90" s="71"/>
      <c r="ER90" s="143"/>
      <c r="ES90" s="142"/>
      <c r="ET90" s="71"/>
      <c r="EU90" s="71"/>
      <c r="EV90" s="71"/>
      <c r="EW90" s="71"/>
      <c r="EX90" s="71"/>
      <c r="EY90" s="71"/>
      <c r="EZ90" s="71"/>
      <c r="FA90" s="71"/>
      <c r="FB90" s="71"/>
      <c r="FC90" s="71"/>
      <c r="FD90" s="71"/>
      <c r="FE90" s="72"/>
      <c r="FF90" s="142"/>
      <c r="FG90" s="71"/>
      <c r="FH90" s="71"/>
      <c r="FI90" s="71"/>
      <c r="FJ90" s="71"/>
      <c r="FK90" s="71"/>
      <c r="FL90" s="71"/>
      <c r="FM90" s="71"/>
      <c r="FN90" s="71"/>
      <c r="FO90" s="71"/>
      <c r="FP90" s="71"/>
      <c r="FQ90" s="71"/>
      <c r="FR90" s="72"/>
      <c r="FS90" s="295"/>
      <c r="FT90" s="227"/>
      <c r="FU90" s="227"/>
      <c r="FV90" s="227"/>
      <c r="FW90" s="227"/>
      <c r="FX90" s="227"/>
      <c r="FY90" s="227"/>
      <c r="FZ90" s="227"/>
      <c r="GA90" s="227"/>
      <c r="GB90" s="227"/>
      <c r="GC90" s="227"/>
      <c r="GD90" s="227"/>
      <c r="GE90" s="294"/>
      <c r="GF90" s="295"/>
      <c r="GG90" s="227"/>
      <c r="GH90" s="227"/>
      <c r="GI90" s="227"/>
      <c r="GJ90" s="227"/>
      <c r="GK90" s="227"/>
      <c r="GL90" s="227"/>
      <c r="GM90" s="227"/>
      <c r="GN90" s="227"/>
      <c r="GO90" s="227"/>
      <c r="GP90" s="227"/>
      <c r="GQ90" s="227"/>
      <c r="GR90" s="294"/>
      <c r="GS90" s="143"/>
      <c r="GT90" s="227"/>
      <c r="GU90" s="227"/>
      <c r="GV90" s="227"/>
      <c r="GW90" s="227"/>
      <c r="GX90" s="227"/>
      <c r="GY90" s="227"/>
      <c r="GZ90" s="227"/>
      <c r="HA90" s="227"/>
      <c r="HB90" s="227"/>
      <c r="HC90" s="227"/>
      <c r="HD90" s="227"/>
      <c r="HE90" s="294"/>
    </row>
    <row r="91" spans="1:213" s="1" customFormat="1" ht="11.25" customHeight="1">
      <c r="A91" s="297" t="s">
        <v>263</v>
      </c>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K91" s="298"/>
      <c r="AL91" s="298"/>
      <c r="AM91" s="298"/>
      <c r="AN91" s="298"/>
      <c r="AO91" s="298"/>
      <c r="AP91" s="298"/>
      <c r="AQ91" s="298"/>
      <c r="AR91" s="298"/>
      <c r="AS91" s="298"/>
      <c r="AT91" s="298"/>
      <c r="AU91" s="298"/>
      <c r="AV91" s="298"/>
      <c r="AW91" s="298"/>
      <c r="AX91" s="298"/>
      <c r="AY91" s="298"/>
      <c r="AZ91" s="298"/>
      <c r="BA91" s="298"/>
      <c r="BB91" s="298"/>
      <c r="BC91" s="298"/>
      <c r="BD91" s="298"/>
      <c r="BE91" s="298"/>
      <c r="BF91" s="298"/>
      <c r="BG91" s="298"/>
      <c r="BH91" s="298"/>
      <c r="BI91" s="298"/>
      <c r="BJ91" s="298"/>
      <c r="BK91" s="298"/>
      <c r="BL91" s="298"/>
      <c r="BM91" s="298"/>
      <c r="BN91" s="298"/>
      <c r="BO91" s="298"/>
      <c r="BP91" s="298"/>
      <c r="BQ91" s="298"/>
      <c r="BR91" s="298"/>
      <c r="BS91" s="298"/>
      <c r="BT91" s="298"/>
      <c r="BU91" s="298"/>
      <c r="BV91" s="298"/>
      <c r="BW91" s="298"/>
      <c r="BX91" s="283" t="s">
        <v>243</v>
      </c>
      <c r="BY91" s="284"/>
      <c r="BZ91" s="284"/>
      <c r="CA91" s="284"/>
      <c r="CB91" s="284"/>
      <c r="CC91" s="284"/>
      <c r="CD91" s="284"/>
      <c r="CE91" s="284"/>
      <c r="CF91" s="284" t="s">
        <v>129</v>
      </c>
      <c r="CG91" s="284"/>
      <c r="CH91" s="284"/>
      <c r="CI91" s="284"/>
      <c r="CJ91" s="284"/>
      <c r="CK91" s="284"/>
      <c r="CL91" s="284"/>
      <c r="CM91" s="284"/>
      <c r="CN91" s="284"/>
      <c r="CO91" s="284"/>
      <c r="CP91" s="284"/>
      <c r="CQ91" s="284"/>
      <c r="CR91" s="285"/>
      <c r="CS91" s="286">
        <v>224</v>
      </c>
      <c r="CT91" s="287"/>
      <c r="CU91" s="287"/>
      <c r="CV91" s="287"/>
      <c r="CW91" s="287"/>
      <c r="CX91" s="287"/>
      <c r="CY91" s="287"/>
      <c r="CZ91" s="287"/>
      <c r="DA91" s="287"/>
      <c r="DB91" s="287"/>
      <c r="DC91" s="287"/>
      <c r="DD91" s="287"/>
      <c r="DE91" s="288"/>
      <c r="DF91" s="295"/>
      <c r="DG91" s="227"/>
      <c r="DH91" s="227"/>
      <c r="DI91" s="227"/>
      <c r="DJ91" s="227"/>
      <c r="DK91" s="227"/>
      <c r="DL91" s="227"/>
      <c r="DM91" s="227"/>
      <c r="DN91" s="227"/>
      <c r="DO91" s="227"/>
      <c r="DP91" s="227"/>
      <c r="DQ91" s="227"/>
      <c r="DR91" s="227"/>
      <c r="DS91" s="227"/>
      <c r="DT91" s="227"/>
      <c r="DU91" s="227"/>
      <c r="DV91" s="227"/>
      <c r="DW91" s="227"/>
      <c r="DX91" s="227"/>
      <c r="DY91" s="227"/>
      <c r="DZ91" s="227"/>
      <c r="EA91" s="227"/>
      <c r="EB91" s="227"/>
      <c r="EC91" s="227"/>
      <c r="ED91" s="227"/>
      <c r="EE91" s="227"/>
      <c r="EF91" s="227"/>
      <c r="EG91" s="227"/>
      <c r="EH91" s="227"/>
      <c r="EI91" s="227"/>
      <c r="EJ91" s="227"/>
      <c r="EK91" s="227"/>
      <c r="EL91" s="227"/>
      <c r="EM91" s="227"/>
      <c r="EN91" s="227"/>
      <c r="EO91" s="227"/>
      <c r="EP91" s="227"/>
      <c r="EQ91" s="227"/>
      <c r="ER91" s="227"/>
      <c r="ES91" s="227"/>
      <c r="ET91" s="227"/>
      <c r="EU91" s="227"/>
      <c r="EV91" s="227"/>
      <c r="EW91" s="227"/>
      <c r="EX91" s="227"/>
      <c r="EY91" s="227"/>
      <c r="EZ91" s="227"/>
      <c r="FA91" s="227"/>
      <c r="FB91" s="227"/>
      <c r="FC91" s="227"/>
      <c r="FD91" s="227"/>
      <c r="FE91" s="294"/>
      <c r="FF91" s="227"/>
      <c r="FG91" s="227"/>
      <c r="FH91" s="227"/>
      <c r="FI91" s="227"/>
      <c r="FJ91" s="227"/>
      <c r="FK91" s="227"/>
      <c r="FL91" s="227"/>
      <c r="FM91" s="227"/>
      <c r="FN91" s="227"/>
      <c r="FO91" s="227"/>
      <c r="FP91" s="227"/>
      <c r="FQ91" s="227"/>
      <c r="FR91" s="294"/>
      <c r="FS91" s="295"/>
      <c r="FT91" s="227"/>
      <c r="FU91" s="227"/>
      <c r="FV91" s="227"/>
      <c r="FW91" s="227"/>
      <c r="FX91" s="227"/>
      <c r="FY91" s="227"/>
      <c r="FZ91" s="227"/>
      <c r="GA91" s="227"/>
      <c r="GB91" s="227"/>
      <c r="GC91" s="227"/>
      <c r="GD91" s="227"/>
      <c r="GE91" s="294"/>
      <c r="GF91" s="295"/>
      <c r="GG91" s="227"/>
      <c r="GH91" s="227"/>
      <c r="GI91" s="227"/>
      <c r="GJ91" s="227"/>
      <c r="GK91" s="227"/>
      <c r="GL91" s="227"/>
      <c r="GM91" s="227"/>
      <c r="GN91" s="227"/>
      <c r="GO91" s="227"/>
      <c r="GP91" s="227"/>
      <c r="GQ91" s="227"/>
      <c r="GR91" s="294"/>
      <c r="GS91" s="143"/>
      <c r="GT91" s="227"/>
      <c r="GU91" s="227"/>
      <c r="GV91" s="227"/>
      <c r="GW91" s="227"/>
      <c r="GX91" s="227"/>
      <c r="GY91" s="227"/>
      <c r="GZ91" s="227"/>
      <c r="HA91" s="227"/>
      <c r="HB91" s="227"/>
      <c r="HC91" s="227"/>
      <c r="HD91" s="227"/>
      <c r="HE91" s="294"/>
    </row>
    <row r="92" spans="1:213" s="1" customFormat="1" ht="11.25" customHeight="1">
      <c r="A92" s="292" t="s">
        <v>265</v>
      </c>
      <c r="B92" s="296"/>
      <c r="C92" s="296"/>
      <c r="D92" s="296"/>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83" t="s">
        <v>244</v>
      </c>
      <c r="BY92" s="284"/>
      <c r="BZ92" s="284"/>
      <c r="CA92" s="284"/>
      <c r="CB92" s="284"/>
      <c r="CC92" s="284"/>
      <c r="CD92" s="284"/>
      <c r="CE92" s="284"/>
      <c r="CF92" s="284" t="s">
        <v>129</v>
      </c>
      <c r="CG92" s="284"/>
      <c r="CH92" s="284"/>
      <c r="CI92" s="284"/>
      <c r="CJ92" s="284"/>
      <c r="CK92" s="284"/>
      <c r="CL92" s="284"/>
      <c r="CM92" s="284"/>
      <c r="CN92" s="284"/>
      <c r="CO92" s="284"/>
      <c r="CP92" s="284"/>
      <c r="CQ92" s="284"/>
      <c r="CR92" s="285"/>
      <c r="CS92" s="286">
        <v>225</v>
      </c>
      <c r="CT92" s="287"/>
      <c r="CU92" s="287"/>
      <c r="CV92" s="287"/>
      <c r="CW92" s="287"/>
      <c r="CX92" s="287"/>
      <c r="CY92" s="287"/>
      <c r="CZ92" s="287"/>
      <c r="DA92" s="287"/>
      <c r="DB92" s="287"/>
      <c r="DC92" s="287"/>
      <c r="DD92" s="287"/>
      <c r="DE92" s="288"/>
      <c r="DF92" s="295">
        <f>DS92</f>
        <v>162451.22</v>
      </c>
      <c r="DG92" s="227"/>
      <c r="DH92" s="227"/>
      <c r="DI92" s="227"/>
      <c r="DJ92" s="227"/>
      <c r="DK92" s="227"/>
      <c r="DL92" s="227"/>
      <c r="DM92" s="227"/>
      <c r="DN92" s="227"/>
      <c r="DO92" s="227"/>
      <c r="DP92" s="227"/>
      <c r="DQ92" s="227"/>
      <c r="DR92" s="227"/>
      <c r="DS92" s="227">
        <v>162451.22</v>
      </c>
      <c r="DT92" s="227"/>
      <c r="DU92" s="227"/>
      <c r="DV92" s="227"/>
      <c r="DW92" s="227"/>
      <c r="DX92" s="227"/>
      <c r="DY92" s="227"/>
      <c r="DZ92" s="227"/>
      <c r="EA92" s="227"/>
      <c r="EB92" s="227"/>
      <c r="EC92" s="227"/>
      <c r="ED92" s="227"/>
      <c r="EE92" s="227"/>
      <c r="EF92" s="227"/>
      <c r="EG92" s="227"/>
      <c r="EH92" s="227"/>
      <c r="EI92" s="227"/>
      <c r="EJ92" s="227"/>
      <c r="EK92" s="227"/>
      <c r="EL92" s="227"/>
      <c r="EM92" s="227"/>
      <c r="EN92" s="227"/>
      <c r="EO92" s="227"/>
      <c r="EP92" s="227"/>
      <c r="EQ92" s="227"/>
      <c r="ER92" s="227"/>
      <c r="ES92" s="227"/>
      <c r="ET92" s="227"/>
      <c r="EU92" s="227"/>
      <c r="EV92" s="227"/>
      <c r="EW92" s="227"/>
      <c r="EX92" s="227"/>
      <c r="EY92" s="227"/>
      <c r="EZ92" s="227"/>
      <c r="FA92" s="227"/>
      <c r="FB92" s="227"/>
      <c r="FC92" s="227"/>
      <c r="FD92" s="227"/>
      <c r="FE92" s="294"/>
      <c r="FF92" s="227"/>
      <c r="FG92" s="227"/>
      <c r="FH92" s="227"/>
      <c r="FI92" s="227"/>
      <c r="FJ92" s="227"/>
      <c r="FK92" s="227"/>
      <c r="FL92" s="227"/>
      <c r="FM92" s="227"/>
      <c r="FN92" s="227"/>
      <c r="FO92" s="227"/>
      <c r="FP92" s="227"/>
      <c r="FQ92" s="227"/>
      <c r="FR92" s="294"/>
      <c r="FS92" s="295">
        <v>162451.22</v>
      </c>
      <c r="FT92" s="227"/>
      <c r="FU92" s="227"/>
      <c r="FV92" s="227"/>
      <c r="FW92" s="227"/>
      <c r="FX92" s="227"/>
      <c r="FY92" s="227"/>
      <c r="FZ92" s="227"/>
      <c r="GA92" s="227"/>
      <c r="GB92" s="227"/>
      <c r="GC92" s="227"/>
      <c r="GD92" s="227"/>
      <c r="GE92" s="294"/>
      <c r="GF92" s="295">
        <v>162451.22</v>
      </c>
      <c r="GG92" s="227"/>
      <c r="GH92" s="227"/>
      <c r="GI92" s="227"/>
      <c r="GJ92" s="227"/>
      <c r="GK92" s="227"/>
      <c r="GL92" s="227"/>
      <c r="GM92" s="227"/>
      <c r="GN92" s="227"/>
      <c r="GO92" s="227"/>
      <c r="GP92" s="227"/>
      <c r="GQ92" s="227"/>
      <c r="GR92" s="294"/>
      <c r="GS92" s="143"/>
      <c r="GT92" s="227"/>
      <c r="GU92" s="227"/>
      <c r="GV92" s="227"/>
      <c r="GW92" s="227"/>
      <c r="GX92" s="227"/>
      <c r="GY92" s="227"/>
      <c r="GZ92" s="227"/>
      <c r="HA92" s="227"/>
      <c r="HB92" s="227"/>
      <c r="HC92" s="227"/>
      <c r="HD92" s="227"/>
      <c r="HE92" s="294"/>
    </row>
    <row r="93" spans="1:213" s="1" customFormat="1" ht="11.25" customHeight="1">
      <c r="A93" s="299" t="s">
        <v>264</v>
      </c>
      <c r="B93" s="296"/>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6"/>
      <c r="AI93" s="296"/>
      <c r="AJ93" s="296"/>
      <c r="AK93" s="296"/>
      <c r="AL93" s="296"/>
      <c r="AM93" s="296"/>
      <c r="AN93" s="296"/>
      <c r="AO93" s="296"/>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83" t="s">
        <v>245</v>
      </c>
      <c r="BY93" s="284"/>
      <c r="BZ93" s="284"/>
      <c r="CA93" s="284"/>
      <c r="CB93" s="284"/>
      <c r="CC93" s="284"/>
      <c r="CD93" s="284"/>
      <c r="CE93" s="284"/>
      <c r="CF93" s="284" t="s">
        <v>129</v>
      </c>
      <c r="CG93" s="284"/>
      <c r="CH93" s="284"/>
      <c r="CI93" s="284"/>
      <c r="CJ93" s="284"/>
      <c r="CK93" s="284"/>
      <c r="CL93" s="284"/>
      <c r="CM93" s="284"/>
      <c r="CN93" s="284"/>
      <c r="CO93" s="284"/>
      <c r="CP93" s="284"/>
      <c r="CQ93" s="284"/>
      <c r="CR93" s="285"/>
      <c r="CS93" s="286">
        <v>226</v>
      </c>
      <c r="CT93" s="287"/>
      <c r="CU93" s="287"/>
      <c r="CV93" s="287"/>
      <c r="CW93" s="287"/>
      <c r="CX93" s="287"/>
      <c r="CY93" s="287"/>
      <c r="CZ93" s="287"/>
      <c r="DA93" s="287"/>
      <c r="DB93" s="287"/>
      <c r="DC93" s="287"/>
      <c r="DD93" s="287"/>
      <c r="DE93" s="288"/>
      <c r="DF93" s="295">
        <f>DS93</f>
        <v>130871.91</v>
      </c>
      <c r="DG93" s="227"/>
      <c r="DH93" s="227"/>
      <c r="DI93" s="227"/>
      <c r="DJ93" s="227"/>
      <c r="DK93" s="227"/>
      <c r="DL93" s="227"/>
      <c r="DM93" s="227"/>
      <c r="DN93" s="227"/>
      <c r="DO93" s="227"/>
      <c r="DP93" s="227"/>
      <c r="DQ93" s="227"/>
      <c r="DR93" s="227"/>
      <c r="DS93" s="227">
        <v>130871.91</v>
      </c>
      <c r="DT93" s="227"/>
      <c r="DU93" s="227"/>
      <c r="DV93" s="227"/>
      <c r="DW93" s="227"/>
      <c r="DX93" s="227"/>
      <c r="DY93" s="227"/>
      <c r="DZ93" s="227"/>
      <c r="EA93" s="227"/>
      <c r="EB93" s="227"/>
      <c r="EC93" s="227"/>
      <c r="ED93" s="227"/>
      <c r="EE93" s="227"/>
      <c r="EF93" s="227"/>
      <c r="EG93" s="227"/>
      <c r="EH93" s="227"/>
      <c r="EI93" s="227"/>
      <c r="EJ93" s="227"/>
      <c r="EK93" s="227"/>
      <c r="EL93" s="227"/>
      <c r="EM93" s="227"/>
      <c r="EN93" s="227"/>
      <c r="EO93" s="227"/>
      <c r="EP93" s="227"/>
      <c r="EQ93" s="227"/>
      <c r="ER93" s="227"/>
      <c r="ES93" s="227"/>
      <c r="ET93" s="227"/>
      <c r="EU93" s="227"/>
      <c r="EV93" s="227"/>
      <c r="EW93" s="227"/>
      <c r="EX93" s="227"/>
      <c r="EY93" s="227"/>
      <c r="EZ93" s="227"/>
      <c r="FA93" s="227"/>
      <c r="FB93" s="227"/>
      <c r="FC93" s="227"/>
      <c r="FD93" s="227"/>
      <c r="FE93" s="294"/>
      <c r="FF93" s="227"/>
      <c r="FG93" s="227"/>
      <c r="FH93" s="227"/>
      <c r="FI93" s="227"/>
      <c r="FJ93" s="227"/>
      <c r="FK93" s="227"/>
      <c r="FL93" s="227"/>
      <c r="FM93" s="227"/>
      <c r="FN93" s="227"/>
      <c r="FO93" s="227"/>
      <c r="FP93" s="227"/>
      <c r="FQ93" s="227"/>
      <c r="FR93" s="294"/>
      <c r="FS93" s="295">
        <v>69825.84</v>
      </c>
      <c r="FT93" s="227"/>
      <c r="FU93" s="227"/>
      <c r="FV93" s="227"/>
      <c r="FW93" s="227"/>
      <c r="FX93" s="227"/>
      <c r="FY93" s="227"/>
      <c r="FZ93" s="227"/>
      <c r="GA93" s="227"/>
      <c r="GB93" s="227"/>
      <c r="GC93" s="227"/>
      <c r="GD93" s="227"/>
      <c r="GE93" s="294"/>
      <c r="GF93" s="295">
        <v>69825.84</v>
      </c>
      <c r="GG93" s="227"/>
      <c r="GH93" s="227"/>
      <c r="GI93" s="227"/>
      <c r="GJ93" s="227"/>
      <c r="GK93" s="227"/>
      <c r="GL93" s="227"/>
      <c r="GM93" s="227"/>
      <c r="GN93" s="227"/>
      <c r="GO93" s="227"/>
      <c r="GP93" s="227"/>
      <c r="GQ93" s="227"/>
      <c r="GR93" s="294"/>
      <c r="GS93" s="143"/>
      <c r="GT93" s="227"/>
      <c r="GU93" s="227"/>
      <c r="GV93" s="227"/>
      <c r="GW93" s="227"/>
      <c r="GX93" s="227"/>
      <c r="GY93" s="227"/>
      <c r="GZ93" s="227"/>
      <c r="HA93" s="227"/>
      <c r="HB93" s="227"/>
      <c r="HC93" s="227"/>
      <c r="HD93" s="227"/>
      <c r="HE93" s="294"/>
    </row>
    <row r="94" spans="1:213" s="1" customFormat="1" ht="11.25" customHeight="1">
      <c r="A94" s="299" t="s">
        <v>252</v>
      </c>
      <c r="B94" s="296"/>
      <c r="C94" s="296"/>
      <c r="D94" s="296"/>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83" t="s">
        <v>246</v>
      </c>
      <c r="BY94" s="284"/>
      <c r="BZ94" s="284"/>
      <c r="CA94" s="284"/>
      <c r="CB94" s="284"/>
      <c r="CC94" s="284"/>
      <c r="CD94" s="284"/>
      <c r="CE94" s="284"/>
      <c r="CF94" s="300" t="s">
        <v>129</v>
      </c>
      <c r="CG94" s="300"/>
      <c r="CH94" s="300"/>
      <c r="CI94" s="300"/>
      <c r="CJ94" s="300"/>
      <c r="CK94" s="300"/>
      <c r="CL94" s="300"/>
      <c r="CM94" s="300"/>
      <c r="CN94" s="300"/>
      <c r="CO94" s="300"/>
      <c r="CP94" s="300"/>
      <c r="CQ94" s="300"/>
      <c r="CR94" s="139"/>
      <c r="CS94" s="301" t="s">
        <v>247</v>
      </c>
      <c r="CT94" s="284"/>
      <c r="CU94" s="284"/>
      <c r="CV94" s="284"/>
      <c r="CW94" s="284"/>
      <c r="CX94" s="284"/>
      <c r="CY94" s="284"/>
      <c r="CZ94" s="284"/>
      <c r="DA94" s="284"/>
      <c r="DB94" s="284"/>
      <c r="DC94" s="284"/>
      <c r="DD94" s="284"/>
      <c r="DE94" s="302"/>
      <c r="DF94" s="295">
        <f>DS94+EF94+ES94</f>
        <v>61661.58</v>
      </c>
      <c r="DG94" s="227"/>
      <c r="DH94" s="227"/>
      <c r="DI94" s="227"/>
      <c r="DJ94" s="227"/>
      <c r="DK94" s="227"/>
      <c r="DL94" s="227"/>
      <c r="DM94" s="227"/>
      <c r="DN94" s="227"/>
      <c r="DO94" s="227"/>
      <c r="DP94" s="227"/>
      <c r="DQ94" s="227"/>
      <c r="DR94" s="227"/>
      <c r="DS94" s="227"/>
      <c r="DT94" s="227"/>
      <c r="DU94" s="227"/>
      <c r="DV94" s="227"/>
      <c r="DW94" s="227"/>
      <c r="DX94" s="227"/>
      <c r="DY94" s="227"/>
      <c r="DZ94" s="227"/>
      <c r="EA94" s="227"/>
      <c r="EB94" s="227"/>
      <c r="EC94" s="227"/>
      <c r="ED94" s="227"/>
      <c r="EE94" s="227"/>
      <c r="EF94" s="227"/>
      <c r="EG94" s="227"/>
      <c r="EH94" s="227"/>
      <c r="EI94" s="227"/>
      <c r="EJ94" s="227"/>
      <c r="EK94" s="227"/>
      <c r="EL94" s="227"/>
      <c r="EM94" s="227"/>
      <c r="EN94" s="227"/>
      <c r="EO94" s="227"/>
      <c r="EP94" s="227"/>
      <c r="EQ94" s="227"/>
      <c r="ER94" s="227"/>
      <c r="ES94" s="227">
        <v>61661.58</v>
      </c>
      <c r="ET94" s="227"/>
      <c r="EU94" s="227"/>
      <c r="EV94" s="227"/>
      <c r="EW94" s="227"/>
      <c r="EX94" s="227"/>
      <c r="EY94" s="227"/>
      <c r="EZ94" s="227"/>
      <c r="FA94" s="227"/>
      <c r="FB94" s="227"/>
      <c r="FC94" s="227"/>
      <c r="FD94" s="227"/>
      <c r="FE94" s="294"/>
      <c r="FF94" s="227"/>
      <c r="FG94" s="227"/>
      <c r="FH94" s="227"/>
      <c r="FI94" s="227"/>
      <c r="FJ94" s="227"/>
      <c r="FK94" s="227"/>
      <c r="FL94" s="227"/>
      <c r="FM94" s="227"/>
      <c r="FN94" s="227"/>
      <c r="FO94" s="227"/>
      <c r="FP94" s="227"/>
      <c r="FQ94" s="227"/>
      <c r="FR94" s="294"/>
      <c r="FS94" s="295"/>
      <c r="FT94" s="227"/>
      <c r="FU94" s="227"/>
      <c r="FV94" s="227"/>
      <c r="FW94" s="227"/>
      <c r="FX94" s="227"/>
      <c r="FY94" s="227"/>
      <c r="FZ94" s="227"/>
      <c r="GA94" s="227"/>
      <c r="GB94" s="227"/>
      <c r="GC94" s="227"/>
      <c r="GD94" s="227"/>
      <c r="GE94" s="294"/>
      <c r="GF94" s="295"/>
      <c r="GG94" s="227"/>
      <c r="GH94" s="227"/>
      <c r="GI94" s="227"/>
      <c r="GJ94" s="227"/>
      <c r="GK94" s="227"/>
      <c r="GL94" s="227"/>
      <c r="GM94" s="227"/>
      <c r="GN94" s="227"/>
      <c r="GO94" s="227"/>
      <c r="GP94" s="227"/>
      <c r="GQ94" s="227"/>
      <c r="GR94" s="294"/>
      <c r="GS94" s="143"/>
      <c r="GT94" s="227"/>
      <c r="GU94" s="227"/>
      <c r="GV94" s="227"/>
      <c r="GW94" s="227"/>
      <c r="GX94" s="227"/>
      <c r="GY94" s="227"/>
      <c r="GZ94" s="227"/>
      <c r="HA94" s="227"/>
      <c r="HB94" s="227"/>
      <c r="HC94" s="227"/>
      <c r="HD94" s="227"/>
      <c r="HE94" s="294"/>
    </row>
    <row r="95" spans="1:213" s="1" customFormat="1" ht="11.25" customHeight="1">
      <c r="A95" s="299" t="s">
        <v>298</v>
      </c>
      <c r="B95" s="296"/>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83" t="s">
        <v>307</v>
      </c>
      <c r="BY95" s="284"/>
      <c r="BZ95" s="284"/>
      <c r="CA95" s="284"/>
      <c r="CB95" s="284"/>
      <c r="CC95" s="284"/>
      <c r="CD95" s="284"/>
      <c r="CE95" s="284"/>
      <c r="CF95" s="300" t="s">
        <v>129</v>
      </c>
      <c r="CG95" s="300"/>
      <c r="CH95" s="300"/>
      <c r="CI95" s="300"/>
      <c r="CJ95" s="300"/>
      <c r="CK95" s="300"/>
      <c r="CL95" s="300"/>
      <c r="CM95" s="300"/>
      <c r="CN95" s="300"/>
      <c r="CO95" s="300"/>
      <c r="CP95" s="300"/>
      <c r="CQ95" s="300"/>
      <c r="CR95" s="139"/>
      <c r="CS95" s="301" t="s">
        <v>295</v>
      </c>
      <c r="CT95" s="284"/>
      <c r="CU95" s="284"/>
      <c r="CV95" s="284"/>
      <c r="CW95" s="284"/>
      <c r="CX95" s="284"/>
      <c r="CY95" s="284"/>
      <c r="CZ95" s="284"/>
      <c r="DA95" s="284"/>
      <c r="DB95" s="284"/>
      <c r="DC95" s="284"/>
      <c r="DD95" s="284"/>
      <c r="DE95" s="302"/>
      <c r="DF95" s="295"/>
      <c r="DG95" s="227"/>
      <c r="DH95" s="227"/>
      <c r="DI95" s="227"/>
      <c r="DJ95" s="227"/>
      <c r="DK95" s="227"/>
      <c r="DL95" s="227"/>
      <c r="DM95" s="227"/>
      <c r="DN95" s="227"/>
      <c r="DO95" s="227"/>
      <c r="DP95" s="227"/>
      <c r="DQ95" s="227"/>
      <c r="DR95" s="227"/>
      <c r="DS95" s="227"/>
      <c r="DT95" s="227"/>
      <c r="DU95" s="227"/>
      <c r="DV95" s="227"/>
      <c r="DW95" s="227"/>
      <c r="DX95" s="227"/>
      <c r="DY95" s="227"/>
      <c r="DZ95" s="227"/>
      <c r="EA95" s="227"/>
      <c r="EB95" s="227"/>
      <c r="EC95" s="227"/>
      <c r="ED95" s="227"/>
      <c r="EE95" s="227"/>
      <c r="EF95" s="227"/>
      <c r="EG95" s="227"/>
      <c r="EH95" s="227"/>
      <c r="EI95" s="227"/>
      <c r="EJ95" s="227"/>
      <c r="EK95" s="227"/>
      <c r="EL95" s="227"/>
      <c r="EM95" s="227"/>
      <c r="EN95" s="227"/>
      <c r="EO95" s="227"/>
      <c r="EP95" s="227"/>
      <c r="EQ95" s="227"/>
      <c r="ER95" s="227"/>
      <c r="ES95" s="227"/>
      <c r="ET95" s="227"/>
      <c r="EU95" s="227"/>
      <c r="EV95" s="227"/>
      <c r="EW95" s="227"/>
      <c r="EX95" s="227"/>
      <c r="EY95" s="227"/>
      <c r="EZ95" s="227"/>
      <c r="FA95" s="227"/>
      <c r="FB95" s="227"/>
      <c r="FC95" s="227"/>
      <c r="FD95" s="227"/>
      <c r="FE95" s="294"/>
      <c r="FF95" s="227"/>
      <c r="FG95" s="227"/>
      <c r="FH95" s="227"/>
      <c r="FI95" s="227"/>
      <c r="FJ95" s="227"/>
      <c r="FK95" s="227"/>
      <c r="FL95" s="227"/>
      <c r="FM95" s="227"/>
      <c r="FN95" s="227"/>
      <c r="FO95" s="227"/>
      <c r="FP95" s="227"/>
      <c r="FQ95" s="227"/>
      <c r="FR95" s="294"/>
      <c r="FS95" s="295"/>
      <c r="FT95" s="227"/>
      <c r="FU95" s="227"/>
      <c r="FV95" s="227"/>
      <c r="FW95" s="227"/>
      <c r="FX95" s="227"/>
      <c r="FY95" s="227"/>
      <c r="FZ95" s="227"/>
      <c r="GA95" s="227"/>
      <c r="GB95" s="227"/>
      <c r="GC95" s="227"/>
      <c r="GD95" s="227"/>
      <c r="GE95" s="294"/>
      <c r="GF95" s="295"/>
      <c r="GG95" s="227"/>
      <c r="GH95" s="227"/>
      <c r="GI95" s="227"/>
      <c r="GJ95" s="227"/>
      <c r="GK95" s="227"/>
      <c r="GL95" s="227"/>
      <c r="GM95" s="227"/>
      <c r="GN95" s="227"/>
      <c r="GO95" s="227"/>
      <c r="GP95" s="227"/>
      <c r="GQ95" s="227"/>
      <c r="GR95" s="294"/>
      <c r="GS95" s="143"/>
      <c r="GT95" s="227"/>
      <c r="GU95" s="227"/>
      <c r="GV95" s="227"/>
      <c r="GW95" s="227"/>
      <c r="GX95" s="227"/>
      <c r="GY95" s="227"/>
      <c r="GZ95" s="227"/>
      <c r="HA95" s="227"/>
      <c r="HB95" s="227"/>
      <c r="HC95" s="227"/>
      <c r="HD95" s="227"/>
      <c r="HE95" s="294"/>
    </row>
    <row r="96" spans="1:213" s="1" customFormat="1" ht="11.25" customHeight="1">
      <c r="A96" s="299" t="s">
        <v>297</v>
      </c>
      <c r="B96" s="296"/>
      <c r="C96" s="296"/>
      <c r="D96" s="296"/>
      <c r="E96" s="296"/>
      <c r="F96" s="296"/>
      <c r="G96" s="296"/>
      <c r="H96" s="296"/>
      <c r="I96" s="296"/>
      <c r="J96" s="296"/>
      <c r="K96" s="296"/>
      <c r="L96" s="296"/>
      <c r="M96" s="296"/>
      <c r="N96" s="296"/>
      <c r="O96" s="296"/>
      <c r="P96" s="296"/>
      <c r="Q96" s="296"/>
      <c r="R96" s="296"/>
      <c r="S96" s="296"/>
      <c r="T96" s="296"/>
      <c r="U96" s="296"/>
      <c r="V96" s="296"/>
      <c r="W96" s="296"/>
      <c r="X96" s="296"/>
      <c r="Y96" s="296"/>
      <c r="Z96" s="296"/>
      <c r="AA96" s="296"/>
      <c r="AB96" s="296"/>
      <c r="AC96" s="296"/>
      <c r="AD96" s="296"/>
      <c r="AE96" s="296"/>
      <c r="AF96" s="296"/>
      <c r="AG96" s="296"/>
      <c r="AH96" s="296"/>
      <c r="AI96" s="296"/>
      <c r="AJ96" s="296"/>
      <c r="AK96" s="296"/>
      <c r="AL96" s="296"/>
      <c r="AM96" s="296"/>
      <c r="AN96" s="296"/>
      <c r="AO96" s="296"/>
      <c r="AP96" s="296"/>
      <c r="AQ96" s="296"/>
      <c r="AR96" s="296"/>
      <c r="AS96" s="296"/>
      <c r="AT96" s="296"/>
      <c r="AU96" s="296"/>
      <c r="AV96" s="296"/>
      <c r="AW96" s="296"/>
      <c r="AX96" s="296"/>
      <c r="AY96" s="296"/>
      <c r="AZ96" s="296"/>
      <c r="BA96" s="296"/>
      <c r="BB96" s="296"/>
      <c r="BC96" s="296"/>
      <c r="BD96" s="296"/>
      <c r="BE96" s="296"/>
      <c r="BF96" s="296"/>
      <c r="BG96" s="296"/>
      <c r="BH96" s="296"/>
      <c r="BI96" s="296"/>
      <c r="BJ96" s="296"/>
      <c r="BK96" s="296"/>
      <c r="BL96" s="296"/>
      <c r="BM96" s="296"/>
      <c r="BN96" s="296"/>
      <c r="BO96" s="296"/>
      <c r="BP96" s="296"/>
      <c r="BQ96" s="296"/>
      <c r="BR96" s="296"/>
      <c r="BS96" s="296"/>
      <c r="BT96" s="296"/>
      <c r="BU96" s="296"/>
      <c r="BV96" s="296"/>
      <c r="BW96" s="296"/>
      <c r="BX96" s="283" t="s">
        <v>308</v>
      </c>
      <c r="BY96" s="284"/>
      <c r="BZ96" s="284"/>
      <c r="CA96" s="284"/>
      <c r="CB96" s="284"/>
      <c r="CC96" s="284"/>
      <c r="CD96" s="284"/>
      <c r="CE96" s="284"/>
      <c r="CF96" s="300" t="s">
        <v>129</v>
      </c>
      <c r="CG96" s="300"/>
      <c r="CH96" s="300"/>
      <c r="CI96" s="300"/>
      <c r="CJ96" s="300"/>
      <c r="CK96" s="300"/>
      <c r="CL96" s="300"/>
      <c r="CM96" s="300"/>
      <c r="CN96" s="300"/>
      <c r="CO96" s="300"/>
      <c r="CP96" s="300"/>
      <c r="CQ96" s="300"/>
      <c r="CR96" s="139"/>
      <c r="CS96" s="301" t="s">
        <v>300</v>
      </c>
      <c r="CT96" s="284"/>
      <c r="CU96" s="284"/>
      <c r="CV96" s="284"/>
      <c r="CW96" s="284"/>
      <c r="CX96" s="284"/>
      <c r="CY96" s="284"/>
      <c r="CZ96" s="284"/>
      <c r="DA96" s="284"/>
      <c r="DB96" s="284"/>
      <c r="DC96" s="284"/>
      <c r="DD96" s="284"/>
      <c r="DE96" s="302"/>
      <c r="DF96" s="295"/>
      <c r="DG96" s="227"/>
      <c r="DH96" s="227"/>
      <c r="DI96" s="227"/>
      <c r="DJ96" s="227"/>
      <c r="DK96" s="227"/>
      <c r="DL96" s="227"/>
      <c r="DM96" s="227"/>
      <c r="DN96" s="227"/>
      <c r="DO96" s="227"/>
      <c r="DP96" s="227"/>
      <c r="DQ96" s="227"/>
      <c r="DR96" s="227"/>
      <c r="DS96" s="227"/>
      <c r="DT96" s="227"/>
      <c r="DU96" s="227"/>
      <c r="DV96" s="227"/>
      <c r="DW96" s="227"/>
      <c r="DX96" s="227"/>
      <c r="DY96" s="227"/>
      <c r="DZ96" s="227"/>
      <c r="EA96" s="227"/>
      <c r="EB96" s="227"/>
      <c r="EC96" s="227"/>
      <c r="ED96" s="227"/>
      <c r="EE96" s="227"/>
      <c r="EF96" s="227"/>
      <c r="EG96" s="227"/>
      <c r="EH96" s="227"/>
      <c r="EI96" s="227"/>
      <c r="EJ96" s="227"/>
      <c r="EK96" s="227"/>
      <c r="EL96" s="227"/>
      <c r="EM96" s="227"/>
      <c r="EN96" s="227"/>
      <c r="EO96" s="227"/>
      <c r="EP96" s="227"/>
      <c r="EQ96" s="227"/>
      <c r="ER96" s="227"/>
      <c r="ES96" s="227"/>
      <c r="ET96" s="227"/>
      <c r="EU96" s="227"/>
      <c r="EV96" s="227"/>
      <c r="EW96" s="227"/>
      <c r="EX96" s="227"/>
      <c r="EY96" s="227"/>
      <c r="EZ96" s="227"/>
      <c r="FA96" s="227"/>
      <c r="FB96" s="227"/>
      <c r="FC96" s="227"/>
      <c r="FD96" s="227"/>
      <c r="FE96" s="294"/>
      <c r="FF96" s="227"/>
      <c r="FG96" s="227"/>
      <c r="FH96" s="227"/>
      <c r="FI96" s="227"/>
      <c r="FJ96" s="227"/>
      <c r="FK96" s="227"/>
      <c r="FL96" s="227"/>
      <c r="FM96" s="227"/>
      <c r="FN96" s="227"/>
      <c r="FO96" s="227"/>
      <c r="FP96" s="227"/>
      <c r="FQ96" s="227"/>
      <c r="FR96" s="294"/>
      <c r="FS96" s="295"/>
      <c r="FT96" s="227"/>
      <c r="FU96" s="227"/>
      <c r="FV96" s="227"/>
      <c r="FW96" s="227"/>
      <c r="FX96" s="227"/>
      <c r="FY96" s="227"/>
      <c r="FZ96" s="227"/>
      <c r="GA96" s="227"/>
      <c r="GB96" s="227"/>
      <c r="GC96" s="227"/>
      <c r="GD96" s="227"/>
      <c r="GE96" s="294"/>
      <c r="GF96" s="295"/>
      <c r="GG96" s="227"/>
      <c r="GH96" s="227"/>
      <c r="GI96" s="227"/>
      <c r="GJ96" s="227"/>
      <c r="GK96" s="227"/>
      <c r="GL96" s="227"/>
      <c r="GM96" s="227"/>
      <c r="GN96" s="227"/>
      <c r="GO96" s="227"/>
      <c r="GP96" s="227"/>
      <c r="GQ96" s="227"/>
      <c r="GR96" s="294"/>
      <c r="GS96" s="143"/>
      <c r="GT96" s="227"/>
      <c r="GU96" s="227"/>
      <c r="GV96" s="227"/>
      <c r="GW96" s="227"/>
      <c r="GX96" s="227"/>
      <c r="GY96" s="227"/>
      <c r="GZ96" s="227"/>
      <c r="HA96" s="227"/>
      <c r="HB96" s="227"/>
      <c r="HC96" s="227"/>
      <c r="HD96" s="227"/>
      <c r="HE96" s="294"/>
    </row>
    <row r="97" spans="1:213" s="1" customFormat="1" ht="11.25" customHeight="1">
      <c r="A97" s="299" t="s">
        <v>297</v>
      </c>
      <c r="B97" s="296"/>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83" t="s">
        <v>309</v>
      </c>
      <c r="BY97" s="284"/>
      <c r="BZ97" s="284"/>
      <c r="CA97" s="284"/>
      <c r="CB97" s="284"/>
      <c r="CC97" s="284"/>
      <c r="CD97" s="284"/>
      <c r="CE97" s="284"/>
      <c r="CF97" s="300" t="s">
        <v>129</v>
      </c>
      <c r="CG97" s="300"/>
      <c r="CH97" s="300"/>
      <c r="CI97" s="300"/>
      <c r="CJ97" s="300"/>
      <c r="CK97" s="300"/>
      <c r="CL97" s="300"/>
      <c r="CM97" s="300"/>
      <c r="CN97" s="300"/>
      <c r="CO97" s="300"/>
      <c r="CP97" s="300"/>
      <c r="CQ97" s="300"/>
      <c r="CR97" s="139"/>
      <c r="CS97" s="301" t="s">
        <v>301</v>
      </c>
      <c r="CT97" s="284"/>
      <c r="CU97" s="284"/>
      <c r="CV97" s="284"/>
      <c r="CW97" s="284"/>
      <c r="CX97" s="284"/>
      <c r="CY97" s="284"/>
      <c r="CZ97" s="284"/>
      <c r="DA97" s="284"/>
      <c r="DB97" s="284"/>
      <c r="DC97" s="284"/>
      <c r="DD97" s="284"/>
      <c r="DE97" s="302"/>
      <c r="DF97" s="295"/>
      <c r="DG97" s="227"/>
      <c r="DH97" s="227"/>
      <c r="DI97" s="227"/>
      <c r="DJ97" s="227"/>
      <c r="DK97" s="227"/>
      <c r="DL97" s="227"/>
      <c r="DM97" s="227"/>
      <c r="DN97" s="227"/>
      <c r="DO97" s="227"/>
      <c r="DP97" s="227"/>
      <c r="DQ97" s="227"/>
      <c r="DR97" s="227"/>
      <c r="DS97" s="227"/>
      <c r="DT97" s="227"/>
      <c r="DU97" s="227"/>
      <c r="DV97" s="227"/>
      <c r="DW97" s="227"/>
      <c r="DX97" s="227"/>
      <c r="DY97" s="227"/>
      <c r="DZ97" s="227"/>
      <c r="EA97" s="227"/>
      <c r="EB97" s="227"/>
      <c r="EC97" s="227"/>
      <c r="ED97" s="227"/>
      <c r="EE97" s="227"/>
      <c r="EF97" s="227"/>
      <c r="EG97" s="227"/>
      <c r="EH97" s="227"/>
      <c r="EI97" s="227"/>
      <c r="EJ97" s="227"/>
      <c r="EK97" s="227"/>
      <c r="EL97" s="227"/>
      <c r="EM97" s="227"/>
      <c r="EN97" s="227"/>
      <c r="EO97" s="227"/>
      <c r="EP97" s="227"/>
      <c r="EQ97" s="227"/>
      <c r="ER97" s="227"/>
      <c r="ES97" s="227"/>
      <c r="ET97" s="227"/>
      <c r="EU97" s="227"/>
      <c r="EV97" s="227"/>
      <c r="EW97" s="227"/>
      <c r="EX97" s="227"/>
      <c r="EY97" s="227"/>
      <c r="EZ97" s="227"/>
      <c r="FA97" s="227"/>
      <c r="FB97" s="227"/>
      <c r="FC97" s="227"/>
      <c r="FD97" s="227"/>
      <c r="FE97" s="294"/>
      <c r="FF97" s="227"/>
      <c r="FG97" s="227"/>
      <c r="FH97" s="227"/>
      <c r="FI97" s="227"/>
      <c r="FJ97" s="227"/>
      <c r="FK97" s="227"/>
      <c r="FL97" s="227"/>
      <c r="FM97" s="227"/>
      <c r="FN97" s="227"/>
      <c r="FO97" s="227"/>
      <c r="FP97" s="227"/>
      <c r="FQ97" s="227"/>
      <c r="FR97" s="294"/>
      <c r="FS97" s="295"/>
      <c r="FT97" s="227"/>
      <c r="FU97" s="227"/>
      <c r="FV97" s="227"/>
      <c r="FW97" s="227"/>
      <c r="FX97" s="227"/>
      <c r="FY97" s="227"/>
      <c r="FZ97" s="227"/>
      <c r="GA97" s="227"/>
      <c r="GB97" s="227"/>
      <c r="GC97" s="227"/>
      <c r="GD97" s="227"/>
      <c r="GE97" s="294"/>
      <c r="GF97" s="295"/>
      <c r="GG97" s="227"/>
      <c r="GH97" s="227"/>
      <c r="GI97" s="227"/>
      <c r="GJ97" s="227"/>
      <c r="GK97" s="227"/>
      <c r="GL97" s="227"/>
      <c r="GM97" s="227"/>
      <c r="GN97" s="227"/>
      <c r="GO97" s="227"/>
      <c r="GP97" s="227"/>
      <c r="GQ97" s="227"/>
      <c r="GR97" s="294"/>
      <c r="GS97" s="143"/>
      <c r="GT97" s="227"/>
      <c r="GU97" s="227"/>
      <c r="GV97" s="227"/>
      <c r="GW97" s="227"/>
      <c r="GX97" s="227"/>
      <c r="GY97" s="227"/>
      <c r="GZ97" s="227"/>
      <c r="HA97" s="227"/>
      <c r="HB97" s="227"/>
      <c r="HC97" s="227"/>
      <c r="HD97" s="227"/>
      <c r="HE97" s="294"/>
    </row>
    <row r="98" spans="1:213" s="1" customFormat="1" ht="11.25" customHeight="1">
      <c r="A98" s="299" t="s">
        <v>251</v>
      </c>
      <c r="B98" s="296"/>
      <c r="C98" s="296"/>
      <c r="D98" s="296"/>
      <c r="E98" s="296"/>
      <c r="F98" s="296"/>
      <c r="G98" s="296"/>
      <c r="H98" s="296"/>
      <c r="I98" s="296"/>
      <c r="J98" s="296"/>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6"/>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83" t="s">
        <v>310</v>
      </c>
      <c r="BY98" s="284"/>
      <c r="BZ98" s="284"/>
      <c r="CA98" s="284"/>
      <c r="CB98" s="284"/>
      <c r="CC98" s="284"/>
      <c r="CD98" s="284"/>
      <c r="CE98" s="284"/>
      <c r="CF98" s="300" t="s">
        <v>129</v>
      </c>
      <c r="CG98" s="300"/>
      <c r="CH98" s="300"/>
      <c r="CI98" s="300"/>
      <c r="CJ98" s="300"/>
      <c r="CK98" s="300"/>
      <c r="CL98" s="300"/>
      <c r="CM98" s="300"/>
      <c r="CN98" s="300"/>
      <c r="CO98" s="300"/>
      <c r="CP98" s="300"/>
      <c r="CQ98" s="300"/>
      <c r="CR98" s="139"/>
      <c r="CS98" s="301" t="s">
        <v>262</v>
      </c>
      <c r="CT98" s="284"/>
      <c r="CU98" s="284"/>
      <c r="CV98" s="284"/>
      <c r="CW98" s="284"/>
      <c r="CX98" s="284"/>
      <c r="CY98" s="284"/>
      <c r="CZ98" s="284"/>
      <c r="DA98" s="284"/>
      <c r="DB98" s="284"/>
      <c r="DC98" s="284"/>
      <c r="DD98" s="284"/>
      <c r="DE98" s="302"/>
      <c r="DF98" s="295">
        <f>DS98</f>
        <v>10000</v>
      </c>
      <c r="DG98" s="227"/>
      <c r="DH98" s="227"/>
      <c r="DI98" s="227"/>
      <c r="DJ98" s="227"/>
      <c r="DK98" s="227"/>
      <c r="DL98" s="227"/>
      <c r="DM98" s="227"/>
      <c r="DN98" s="227"/>
      <c r="DO98" s="227"/>
      <c r="DP98" s="227"/>
      <c r="DQ98" s="227"/>
      <c r="DR98" s="227"/>
      <c r="DS98" s="227">
        <v>10000</v>
      </c>
      <c r="DT98" s="227"/>
      <c r="DU98" s="227"/>
      <c r="DV98" s="227"/>
      <c r="DW98" s="227"/>
      <c r="DX98" s="227"/>
      <c r="DY98" s="227"/>
      <c r="DZ98" s="227"/>
      <c r="EA98" s="227"/>
      <c r="EB98" s="227"/>
      <c r="EC98" s="227"/>
      <c r="ED98" s="227"/>
      <c r="EE98" s="227"/>
      <c r="EF98" s="227"/>
      <c r="EG98" s="227"/>
      <c r="EH98" s="227"/>
      <c r="EI98" s="227"/>
      <c r="EJ98" s="227"/>
      <c r="EK98" s="227"/>
      <c r="EL98" s="227"/>
      <c r="EM98" s="227"/>
      <c r="EN98" s="227"/>
      <c r="EO98" s="227"/>
      <c r="EP98" s="227"/>
      <c r="EQ98" s="227"/>
      <c r="ER98" s="227"/>
      <c r="ES98" s="227"/>
      <c r="ET98" s="227"/>
      <c r="EU98" s="227"/>
      <c r="EV98" s="227"/>
      <c r="EW98" s="227"/>
      <c r="EX98" s="227"/>
      <c r="EY98" s="227"/>
      <c r="EZ98" s="227"/>
      <c r="FA98" s="227"/>
      <c r="FB98" s="227"/>
      <c r="FC98" s="227"/>
      <c r="FD98" s="227"/>
      <c r="FE98" s="294"/>
      <c r="FF98" s="227"/>
      <c r="FG98" s="227"/>
      <c r="FH98" s="227"/>
      <c r="FI98" s="227"/>
      <c r="FJ98" s="227"/>
      <c r="FK98" s="227"/>
      <c r="FL98" s="227"/>
      <c r="FM98" s="227"/>
      <c r="FN98" s="227"/>
      <c r="FO98" s="227"/>
      <c r="FP98" s="227"/>
      <c r="FQ98" s="227"/>
      <c r="FR98" s="294"/>
      <c r="FS98" s="295">
        <v>10000</v>
      </c>
      <c r="FT98" s="227"/>
      <c r="FU98" s="227"/>
      <c r="FV98" s="227"/>
      <c r="FW98" s="227"/>
      <c r="FX98" s="227"/>
      <c r="FY98" s="227"/>
      <c r="FZ98" s="227"/>
      <c r="GA98" s="227"/>
      <c r="GB98" s="227"/>
      <c r="GC98" s="227"/>
      <c r="GD98" s="227"/>
      <c r="GE98" s="294"/>
      <c r="GF98" s="295">
        <v>10000</v>
      </c>
      <c r="GG98" s="227"/>
      <c r="GH98" s="227"/>
      <c r="GI98" s="227"/>
      <c r="GJ98" s="227"/>
      <c r="GK98" s="227"/>
      <c r="GL98" s="227"/>
      <c r="GM98" s="227"/>
      <c r="GN98" s="227"/>
      <c r="GO98" s="227"/>
      <c r="GP98" s="227"/>
      <c r="GQ98" s="227"/>
      <c r="GR98" s="294"/>
      <c r="GS98" s="143"/>
      <c r="GT98" s="227"/>
      <c r="GU98" s="227"/>
      <c r="GV98" s="227"/>
      <c r="GW98" s="227"/>
      <c r="GX98" s="227"/>
      <c r="GY98" s="227"/>
      <c r="GZ98" s="227"/>
      <c r="HA98" s="227"/>
      <c r="HB98" s="227"/>
      <c r="HC98" s="227"/>
      <c r="HD98" s="227"/>
      <c r="HE98" s="294"/>
    </row>
    <row r="99" spans="1:213" s="1" customFormat="1" ht="11.25" customHeight="1">
      <c r="A99" s="299" t="s">
        <v>251</v>
      </c>
      <c r="B99" s="296"/>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296"/>
      <c r="AP99" s="296"/>
      <c r="AQ99" s="296"/>
      <c r="AR99" s="296"/>
      <c r="AS99" s="296"/>
      <c r="AT99" s="296"/>
      <c r="AU99" s="296"/>
      <c r="AV99" s="296"/>
      <c r="AW99" s="296"/>
      <c r="AX99" s="296"/>
      <c r="AY99" s="296"/>
      <c r="AZ99" s="296"/>
      <c r="BA99" s="296"/>
      <c r="BB99" s="296"/>
      <c r="BC99" s="296"/>
      <c r="BD99" s="296"/>
      <c r="BE99" s="296"/>
      <c r="BF99" s="296"/>
      <c r="BG99" s="296"/>
      <c r="BH99" s="296"/>
      <c r="BI99" s="296"/>
      <c r="BJ99" s="296"/>
      <c r="BK99" s="296"/>
      <c r="BL99" s="296"/>
      <c r="BM99" s="296"/>
      <c r="BN99" s="296"/>
      <c r="BO99" s="296"/>
      <c r="BP99" s="296"/>
      <c r="BQ99" s="296"/>
      <c r="BR99" s="296"/>
      <c r="BS99" s="296"/>
      <c r="BT99" s="296"/>
      <c r="BU99" s="296"/>
      <c r="BV99" s="296"/>
      <c r="BW99" s="296"/>
      <c r="BX99" s="283" t="s">
        <v>311</v>
      </c>
      <c r="BY99" s="284"/>
      <c r="BZ99" s="284"/>
      <c r="CA99" s="284"/>
      <c r="CB99" s="284"/>
      <c r="CC99" s="284"/>
      <c r="CD99" s="284"/>
      <c r="CE99" s="284"/>
      <c r="CF99" s="300" t="s">
        <v>129</v>
      </c>
      <c r="CG99" s="300"/>
      <c r="CH99" s="300"/>
      <c r="CI99" s="300"/>
      <c r="CJ99" s="300"/>
      <c r="CK99" s="300"/>
      <c r="CL99" s="300"/>
      <c r="CM99" s="300"/>
      <c r="CN99" s="300"/>
      <c r="CO99" s="300"/>
      <c r="CP99" s="300"/>
      <c r="CQ99" s="300"/>
      <c r="CR99" s="139"/>
      <c r="CS99" s="301" t="s">
        <v>302</v>
      </c>
      <c r="CT99" s="284"/>
      <c r="CU99" s="284"/>
      <c r="CV99" s="284"/>
      <c r="CW99" s="284"/>
      <c r="CX99" s="284"/>
      <c r="CY99" s="284"/>
      <c r="CZ99" s="284"/>
      <c r="DA99" s="284"/>
      <c r="DB99" s="284"/>
      <c r="DC99" s="284"/>
      <c r="DD99" s="284"/>
      <c r="DE99" s="302"/>
      <c r="DF99" s="295"/>
      <c r="DG99" s="227"/>
      <c r="DH99" s="227"/>
      <c r="DI99" s="227"/>
      <c r="DJ99" s="227"/>
      <c r="DK99" s="227"/>
      <c r="DL99" s="227"/>
      <c r="DM99" s="227"/>
      <c r="DN99" s="227"/>
      <c r="DO99" s="227"/>
      <c r="DP99" s="227"/>
      <c r="DQ99" s="227"/>
      <c r="DR99" s="227"/>
      <c r="DS99" s="227"/>
      <c r="DT99" s="227"/>
      <c r="DU99" s="227"/>
      <c r="DV99" s="227"/>
      <c r="DW99" s="227"/>
      <c r="DX99" s="227"/>
      <c r="DY99" s="227"/>
      <c r="DZ99" s="227"/>
      <c r="EA99" s="227"/>
      <c r="EB99" s="227"/>
      <c r="EC99" s="227"/>
      <c r="ED99" s="227"/>
      <c r="EE99" s="227"/>
      <c r="EF99" s="227"/>
      <c r="EG99" s="227"/>
      <c r="EH99" s="227"/>
      <c r="EI99" s="227"/>
      <c r="EJ99" s="227"/>
      <c r="EK99" s="227"/>
      <c r="EL99" s="227"/>
      <c r="EM99" s="227"/>
      <c r="EN99" s="227"/>
      <c r="EO99" s="227"/>
      <c r="EP99" s="227"/>
      <c r="EQ99" s="227"/>
      <c r="ER99" s="227"/>
      <c r="ES99" s="227"/>
      <c r="ET99" s="227"/>
      <c r="EU99" s="227"/>
      <c r="EV99" s="227"/>
      <c r="EW99" s="227"/>
      <c r="EX99" s="227"/>
      <c r="EY99" s="227"/>
      <c r="EZ99" s="227"/>
      <c r="FA99" s="227"/>
      <c r="FB99" s="227"/>
      <c r="FC99" s="227"/>
      <c r="FD99" s="227"/>
      <c r="FE99" s="294"/>
      <c r="FF99" s="227"/>
      <c r="FG99" s="227"/>
      <c r="FH99" s="227"/>
      <c r="FI99" s="227"/>
      <c r="FJ99" s="227"/>
      <c r="FK99" s="227"/>
      <c r="FL99" s="227"/>
      <c r="FM99" s="227"/>
      <c r="FN99" s="227"/>
      <c r="FO99" s="227"/>
      <c r="FP99" s="227"/>
      <c r="FQ99" s="227"/>
      <c r="FR99" s="294"/>
      <c r="FS99" s="295"/>
      <c r="FT99" s="227"/>
      <c r="FU99" s="227"/>
      <c r="FV99" s="227"/>
      <c r="FW99" s="227"/>
      <c r="FX99" s="227"/>
      <c r="FY99" s="227"/>
      <c r="FZ99" s="227"/>
      <c r="GA99" s="227"/>
      <c r="GB99" s="227"/>
      <c r="GC99" s="227"/>
      <c r="GD99" s="227"/>
      <c r="GE99" s="294"/>
      <c r="GF99" s="295"/>
      <c r="GG99" s="227"/>
      <c r="GH99" s="227"/>
      <c r="GI99" s="227"/>
      <c r="GJ99" s="227"/>
      <c r="GK99" s="227"/>
      <c r="GL99" s="227"/>
      <c r="GM99" s="227"/>
      <c r="GN99" s="227"/>
      <c r="GO99" s="227"/>
      <c r="GP99" s="227"/>
      <c r="GQ99" s="227"/>
      <c r="GR99" s="294"/>
      <c r="GS99" s="143"/>
      <c r="GT99" s="227"/>
      <c r="GU99" s="227"/>
      <c r="GV99" s="227"/>
      <c r="GW99" s="227"/>
      <c r="GX99" s="227"/>
      <c r="GY99" s="227"/>
      <c r="GZ99" s="227"/>
      <c r="HA99" s="227"/>
      <c r="HB99" s="227"/>
      <c r="HC99" s="227"/>
      <c r="HD99" s="227"/>
      <c r="HE99" s="294"/>
    </row>
    <row r="100" spans="1:213" s="1" customFormat="1" ht="11.25" customHeight="1">
      <c r="A100" s="299" t="s">
        <v>306</v>
      </c>
      <c r="B100" s="296"/>
      <c r="C100" s="296"/>
      <c r="D100" s="296"/>
      <c r="E100" s="296"/>
      <c r="F100" s="296"/>
      <c r="G100" s="296"/>
      <c r="H100" s="296"/>
      <c r="I100" s="296"/>
      <c r="J100" s="296"/>
      <c r="K100" s="296"/>
      <c r="L100" s="296"/>
      <c r="M100" s="296"/>
      <c r="N100" s="296"/>
      <c r="O100" s="296"/>
      <c r="P100" s="296"/>
      <c r="Q100" s="296"/>
      <c r="R100" s="296"/>
      <c r="S100" s="296"/>
      <c r="T100" s="296"/>
      <c r="U100" s="296"/>
      <c r="V100" s="296"/>
      <c r="W100" s="296"/>
      <c r="X100" s="296"/>
      <c r="Y100" s="296"/>
      <c r="Z100" s="296"/>
      <c r="AA100" s="296"/>
      <c r="AB100" s="296"/>
      <c r="AC100" s="296"/>
      <c r="AD100" s="296"/>
      <c r="AE100" s="296"/>
      <c r="AF100" s="296"/>
      <c r="AG100" s="296"/>
      <c r="AH100" s="296"/>
      <c r="AI100" s="296"/>
      <c r="AJ100" s="296"/>
      <c r="AK100" s="296"/>
      <c r="AL100" s="296"/>
      <c r="AM100" s="296"/>
      <c r="AN100" s="296"/>
      <c r="AO100" s="296"/>
      <c r="AP100" s="296"/>
      <c r="AQ100" s="296"/>
      <c r="AR100" s="296"/>
      <c r="AS100" s="296"/>
      <c r="AT100" s="296"/>
      <c r="AU100" s="296"/>
      <c r="AV100" s="296"/>
      <c r="AW100" s="296"/>
      <c r="AX100" s="296"/>
      <c r="AY100" s="296"/>
      <c r="AZ100" s="296"/>
      <c r="BA100" s="296"/>
      <c r="BB100" s="296"/>
      <c r="BC100" s="296"/>
      <c r="BD100" s="296"/>
      <c r="BE100" s="296"/>
      <c r="BF100" s="296"/>
      <c r="BG100" s="296"/>
      <c r="BH100" s="296"/>
      <c r="BI100" s="296"/>
      <c r="BJ100" s="296"/>
      <c r="BK100" s="296"/>
      <c r="BL100" s="296"/>
      <c r="BM100" s="296"/>
      <c r="BN100" s="296"/>
      <c r="BO100" s="296"/>
      <c r="BP100" s="296"/>
      <c r="BQ100" s="296"/>
      <c r="BR100" s="296"/>
      <c r="BS100" s="296"/>
      <c r="BT100" s="296"/>
      <c r="BU100" s="296"/>
      <c r="BV100" s="296"/>
      <c r="BW100" s="296"/>
      <c r="BX100" s="283" t="s">
        <v>312</v>
      </c>
      <c r="BY100" s="284"/>
      <c r="BZ100" s="284"/>
      <c r="CA100" s="284"/>
      <c r="CB100" s="284"/>
      <c r="CC100" s="284"/>
      <c r="CD100" s="284"/>
      <c r="CE100" s="284"/>
      <c r="CF100" s="300" t="s">
        <v>129</v>
      </c>
      <c r="CG100" s="300"/>
      <c r="CH100" s="300"/>
      <c r="CI100" s="300"/>
      <c r="CJ100" s="300"/>
      <c r="CK100" s="300"/>
      <c r="CL100" s="300"/>
      <c r="CM100" s="300"/>
      <c r="CN100" s="300"/>
      <c r="CO100" s="300"/>
      <c r="CP100" s="300"/>
      <c r="CQ100" s="300"/>
      <c r="CR100" s="139"/>
      <c r="CS100" s="301" t="s">
        <v>303</v>
      </c>
      <c r="CT100" s="284"/>
      <c r="CU100" s="284"/>
      <c r="CV100" s="284"/>
      <c r="CW100" s="284"/>
      <c r="CX100" s="284"/>
      <c r="CY100" s="284"/>
      <c r="CZ100" s="284"/>
      <c r="DA100" s="284"/>
      <c r="DB100" s="284"/>
      <c r="DC100" s="284"/>
      <c r="DD100" s="284"/>
      <c r="DE100" s="302"/>
      <c r="DF100" s="295"/>
      <c r="DG100" s="227"/>
      <c r="DH100" s="227"/>
      <c r="DI100" s="227"/>
      <c r="DJ100" s="227"/>
      <c r="DK100" s="227"/>
      <c r="DL100" s="227"/>
      <c r="DM100" s="227"/>
      <c r="DN100" s="227"/>
      <c r="DO100" s="227"/>
      <c r="DP100" s="227"/>
      <c r="DQ100" s="227"/>
      <c r="DR100" s="227"/>
      <c r="DS100" s="227"/>
      <c r="DT100" s="227"/>
      <c r="DU100" s="227"/>
      <c r="DV100" s="227"/>
      <c r="DW100" s="227"/>
      <c r="DX100" s="227"/>
      <c r="DY100" s="227"/>
      <c r="DZ100" s="227"/>
      <c r="EA100" s="227"/>
      <c r="EB100" s="227"/>
      <c r="EC100" s="227"/>
      <c r="ED100" s="227"/>
      <c r="EE100" s="227"/>
      <c r="EF100" s="227"/>
      <c r="EG100" s="227"/>
      <c r="EH100" s="227"/>
      <c r="EI100" s="227"/>
      <c r="EJ100" s="227"/>
      <c r="EK100" s="227"/>
      <c r="EL100" s="227"/>
      <c r="EM100" s="227"/>
      <c r="EN100" s="227"/>
      <c r="EO100" s="227"/>
      <c r="EP100" s="227"/>
      <c r="EQ100" s="227"/>
      <c r="ER100" s="227"/>
      <c r="ES100" s="227"/>
      <c r="ET100" s="227"/>
      <c r="EU100" s="227"/>
      <c r="EV100" s="227"/>
      <c r="EW100" s="227"/>
      <c r="EX100" s="227"/>
      <c r="EY100" s="227"/>
      <c r="EZ100" s="227"/>
      <c r="FA100" s="227"/>
      <c r="FB100" s="227"/>
      <c r="FC100" s="227"/>
      <c r="FD100" s="227"/>
      <c r="FE100" s="294"/>
      <c r="FF100" s="227"/>
      <c r="FG100" s="227"/>
      <c r="FH100" s="227"/>
      <c r="FI100" s="227"/>
      <c r="FJ100" s="227"/>
      <c r="FK100" s="227"/>
      <c r="FL100" s="227"/>
      <c r="FM100" s="227"/>
      <c r="FN100" s="227"/>
      <c r="FO100" s="227"/>
      <c r="FP100" s="227"/>
      <c r="FQ100" s="227"/>
      <c r="FR100" s="294"/>
      <c r="FS100" s="295"/>
      <c r="FT100" s="227"/>
      <c r="FU100" s="227"/>
      <c r="FV100" s="227"/>
      <c r="FW100" s="227"/>
      <c r="FX100" s="227"/>
      <c r="FY100" s="227"/>
      <c r="FZ100" s="227"/>
      <c r="GA100" s="227"/>
      <c r="GB100" s="227"/>
      <c r="GC100" s="227"/>
      <c r="GD100" s="227"/>
      <c r="GE100" s="294"/>
      <c r="GF100" s="295"/>
      <c r="GG100" s="227"/>
      <c r="GH100" s="227"/>
      <c r="GI100" s="227"/>
      <c r="GJ100" s="227"/>
      <c r="GK100" s="227"/>
      <c r="GL100" s="227"/>
      <c r="GM100" s="227"/>
      <c r="GN100" s="227"/>
      <c r="GO100" s="227"/>
      <c r="GP100" s="227"/>
      <c r="GQ100" s="227"/>
      <c r="GR100" s="294"/>
      <c r="GS100" s="143"/>
      <c r="GT100" s="227"/>
      <c r="GU100" s="227"/>
      <c r="GV100" s="227"/>
      <c r="GW100" s="227"/>
      <c r="GX100" s="227"/>
      <c r="GY100" s="227"/>
      <c r="GZ100" s="227"/>
      <c r="HA100" s="227"/>
      <c r="HB100" s="227"/>
      <c r="HC100" s="227"/>
      <c r="HD100" s="227"/>
      <c r="HE100" s="294"/>
    </row>
    <row r="101" spans="1:213" s="1" customFormat="1" ht="11.25" customHeight="1">
      <c r="A101" s="299" t="s">
        <v>299</v>
      </c>
      <c r="B101" s="296"/>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83" t="s">
        <v>313</v>
      </c>
      <c r="BY101" s="284"/>
      <c r="BZ101" s="284"/>
      <c r="CA101" s="284"/>
      <c r="CB101" s="284"/>
      <c r="CC101" s="284"/>
      <c r="CD101" s="284"/>
      <c r="CE101" s="284"/>
      <c r="CF101" s="300" t="s">
        <v>129</v>
      </c>
      <c r="CG101" s="300"/>
      <c r="CH101" s="300"/>
      <c r="CI101" s="300"/>
      <c r="CJ101" s="300"/>
      <c r="CK101" s="300"/>
      <c r="CL101" s="300"/>
      <c r="CM101" s="300"/>
      <c r="CN101" s="300"/>
      <c r="CO101" s="300"/>
      <c r="CP101" s="300"/>
      <c r="CQ101" s="300"/>
      <c r="CR101" s="139"/>
      <c r="CS101" s="301" t="s">
        <v>296</v>
      </c>
      <c r="CT101" s="284"/>
      <c r="CU101" s="284"/>
      <c r="CV101" s="284"/>
      <c r="CW101" s="284"/>
      <c r="CX101" s="284"/>
      <c r="CY101" s="284"/>
      <c r="CZ101" s="284"/>
      <c r="DA101" s="284"/>
      <c r="DB101" s="284"/>
      <c r="DC101" s="284"/>
      <c r="DD101" s="284"/>
      <c r="DE101" s="302"/>
      <c r="DF101" s="295"/>
      <c r="DG101" s="227"/>
      <c r="DH101" s="227"/>
      <c r="DI101" s="227"/>
      <c r="DJ101" s="227"/>
      <c r="DK101" s="227"/>
      <c r="DL101" s="227"/>
      <c r="DM101" s="227"/>
      <c r="DN101" s="227"/>
      <c r="DO101" s="227"/>
      <c r="DP101" s="227"/>
      <c r="DQ101" s="227"/>
      <c r="DR101" s="227"/>
      <c r="DS101" s="227"/>
      <c r="DT101" s="227"/>
      <c r="DU101" s="227"/>
      <c r="DV101" s="227"/>
      <c r="DW101" s="227"/>
      <c r="DX101" s="227"/>
      <c r="DY101" s="227"/>
      <c r="DZ101" s="227"/>
      <c r="EA101" s="227"/>
      <c r="EB101" s="227"/>
      <c r="EC101" s="227"/>
      <c r="ED101" s="227"/>
      <c r="EE101" s="227"/>
      <c r="EF101" s="227"/>
      <c r="EG101" s="227"/>
      <c r="EH101" s="227"/>
      <c r="EI101" s="227"/>
      <c r="EJ101" s="227"/>
      <c r="EK101" s="227"/>
      <c r="EL101" s="227"/>
      <c r="EM101" s="227"/>
      <c r="EN101" s="227"/>
      <c r="EO101" s="227"/>
      <c r="EP101" s="227"/>
      <c r="EQ101" s="227"/>
      <c r="ER101" s="227"/>
      <c r="ES101" s="227"/>
      <c r="ET101" s="227"/>
      <c r="EU101" s="227"/>
      <c r="EV101" s="227"/>
      <c r="EW101" s="227"/>
      <c r="EX101" s="227"/>
      <c r="EY101" s="227"/>
      <c r="EZ101" s="227"/>
      <c r="FA101" s="227"/>
      <c r="FB101" s="227"/>
      <c r="FC101" s="227"/>
      <c r="FD101" s="227"/>
      <c r="FE101" s="294"/>
      <c r="FF101" s="227"/>
      <c r="FG101" s="227"/>
      <c r="FH101" s="227"/>
      <c r="FI101" s="227"/>
      <c r="FJ101" s="227"/>
      <c r="FK101" s="227"/>
      <c r="FL101" s="227"/>
      <c r="FM101" s="227"/>
      <c r="FN101" s="227"/>
      <c r="FO101" s="227"/>
      <c r="FP101" s="227"/>
      <c r="FQ101" s="227"/>
      <c r="FR101" s="294"/>
      <c r="FS101" s="295"/>
      <c r="FT101" s="227"/>
      <c r="FU101" s="227"/>
      <c r="FV101" s="227"/>
      <c r="FW101" s="227"/>
      <c r="FX101" s="227"/>
      <c r="FY101" s="227"/>
      <c r="FZ101" s="227"/>
      <c r="GA101" s="227"/>
      <c r="GB101" s="227"/>
      <c r="GC101" s="227"/>
      <c r="GD101" s="227"/>
      <c r="GE101" s="294"/>
      <c r="GF101" s="295"/>
      <c r="GG101" s="227"/>
      <c r="GH101" s="227"/>
      <c r="GI101" s="227"/>
      <c r="GJ101" s="227"/>
      <c r="GK101" s="227"/>
      <c r="GL101" s="227"/>
      <c r="GM101" s="227"/>
      <c r="GN101" s="227"/>
      <c r="GO101" s="227"/>
      <c r="GP101" s="227"/>
      <c r="GQ101" s="227"/>
      <c r="GR101" s="294"/>
      <c r="GS101" s="143"/>
      <c r="GT101" s="227"/>
      <c r="GU101" s="227"/>
      <c r="GV101" s="227"/>
      <c r="GW101" s="227"/>
      <c r="GX101" s="227"/>
      <c r="GY101" s="227"/>
      <c r="GZ101" s="227"/>
      <c r="HA101" s="227"/>
      <c r="HB101" s="227"/>
      <c r="HC101" s="227"/>
      <c r="HD101" s="227"/>
      <c r="HE101" s="294"/>
    </row>
    <row r="102" spans="1:213" s="1" customFormat="1" ht="30" customHeight="1">
      <c r="A102" s="303" t="s">
        <v>315</v>
      </c>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4"/>
      <c r="AN102" s="304"/>
      <c r="AO102" s="304"/>
      <c r="AP102" s="304"/>
      <c r="AQ102" s="304"/>
      <c r="AR102" s="304"/>
      <c r="AS102" s="304"/>
      <c r="AT102" s="304"/>
      <c r="AU102" s="304"/>
      <c r="AV102" s="304"/>
      <c r="AW102" s="304"/>
      <c r="AX102" s="304"/>
      <c r="AY102" s="304"/>
      <c r="AZ102" s="304"/>
      <c r="BA102" s="304"/>
      <c r="BB102" s="304"/>
      <c r="BC102" s="304"/>
      <c r="BD102" s="304"/>
      <c r="BE102" s="304"/>
      <c r="BF102" s="304"/>
      <c r="BG102" s="304"/>
      <c r="BH102" s="304"/>
      <c r="BI102" s="304"/>
      <c r="BJ102" s="304"/>
      <c r="BK102" s="304"/>
      <c r="BL102" s="304"/>
      <c r="BM102" s="304"/>
      <c r="BN102" s="304"/>
      <c r="BO102" s="304"/>
      <c r="BP102" s="304"/>
      <c r="BQ102" s="304"/>
      <c r="BR102" s="304"/>
      <c r="BS102" s="304"/>
      <c r="BT102" s="304"/>
      <c r="BU102" s="304"/>
      <c r="BV102" s="304"/>
      <c r="BW102" s="304"/>
      <c r="BX102" s="164" t="s">
        <v>132</v>
      </c>
      <c r="BY102" s="305"/>
      <c r="BZ102" s="305"/>
      <c r="CA102" s="305"/>
      <c r="CB102" s="305"/>
      <c r="CC102" s="305"/>
      <c r="CD102" s="305"/>
      <c r="CE102" s="305"/>
      <c r="CF102" s="306" t="s">
        <v>314</v>
      </c>
      <c r="CG102" s="306"/>
      <c r="CH102" s="306"/>
      <c r="CI102" s="306"/>
      <c r="CJ102" s="306"/>
      <c r="CK102" s="306"/>
      <c r="CL102" s="306"/>
      <c r="CM102" s="306"/>
      <c r="CN102" s="306"/>
      <c r="CO102" s="306"/>
      <c r="CP102" s="306"/>
      <c r="CQ102" s="306"/>
      <c r="CR102" s="307"/>
      <c r="CS102" s="308"/>
      <c r="CT102" s="305"/>
      <c r="CU102" s="305"/>
      <c r="CV102" s="305"/>
      <c r="CW102" s="305"/>
      <c r="CX102" s="305"/>
      <c r="CY102" s="305"/>
      <c r="CZ102" s="305"/>
      <c r="DA102" s="305"/>
      <c r="DB102" s="305"/>
      <c r="DC102" s="305"/>
      <c r="DD102" s="305"/>
      <c r="DE102" s="309"/>
      <c r="DF102" s="310"/>
      <c r="DG102" s="311"/>
      <c r="DH102" s="311"/>
      <c r="DI102" s="311"/>
      <c r="DJ102" s="311"/>
      <c r="DK102" s="311"/>
      <c r="DL102" s="311"/>
      <c r="DM102" s="311"/>
      <c r="DN102" s="311"/>
      <c r="DO102" s="311"/>
      <c r="DP102" s="311"/>
      <c r="DQ102" s="311"/>
      <c r="DR102" s="311"/>
      <c r="DS102" s="311"/>
      <c r="DT102" s="311"/>
      <c r="DU102" s="311"/>
      <c r="DV102" s="311"/>
      <c r="DW102" s="311"/>
      <c r="DX102" s="311"/>
      <c r="DY102" s="311"/>
      <c r="DZ102" s="311"/>
      <c r="EA102" s="311"/>
      <c r="EB102" s="311"/>
      <c r="EC102" s="311"/>
      <c r="ED102" s="311"/>
      <c r="EE102" s="311"/>
      <c r="EF102" s="311"/>
      <c r="EG102" s="311"/>
      <c r="EH102" s="311"/>
      <c r="EI102" s="311"/>
      <c r="EJ102" s="311"/>
      <c r="EK102" s="311"/>
      <c r="EL102" s="311"/>
      <c r="EM102" s="311"/>
      <c r="EN102" s="311"/>
      <c r="EO102" s="311"/>
      <c r="EP102" s="311"/>
      <c r="EQ102" s="311"/>
      <c r="ER102" s="311"/>
      <c r="ES102" s="311"/>
      <c r="ET102" s="311"/>
      <c r="EU102" s="311"/>
      <c r="EV102" s="311"/>
      <c r="EW102" s="311"/>
      <c r="EX102" s="311"/>
      <c r="EY102" s="311"/>
      <c r="EZ102" s="311"/>
      <c r="FA102" s="311"/>
      <c r="FB102" s="311"/>
      <c r="FC102" s="311"/>
      <c r="FD102" s="311"/>
      <c r="FE102" s="312"/>
      <c r="FF102" s="311"/>
      <c r="FG102" s="311"/>
      <c r="FH102" s="311"/>
      <c r="FI102" s="311"/>
      <c r="FJ102" s="311"/>
      <c r="FK102" s="311"/>
      <c r="FL102" s="311"/>
      <c r="FM102" s="311"/>
      <c r="FN102" s="311"/>
      <c r="FO102" s="311"/>
      <c r="FP102" s="311"/>
      <c r="FQ102" s="311"/>
      <c r="FR102" s="312"/>
      <c r="FS102" s="310"/>
      <c r="FT102" s="311"/>
      <c r="FU102" s="311"/>
      <c r="FV102" s="311"/>
      <c r="FW102" s="311"/>
      <c r="FX102" s="311"/>
      <c r="FY102" s="311"/>
      <c r="FZ102" s="311"/>
      <c r="GA102" s="311"/>
      <c r="GB102" s="311"/>
      <c r="GC102" s="311"/>
      <c r="GD102" s="311"/>
      <c r="GE102" s="312"/>
      <c r="GF102" s="310"/>
      <c r="GG102" s="311"/>
      <c r="GH102" s="311"/>
      <c r="GI102" s="311"/>
      <c r="GJ102" s="311"/>
      <c r="GK102" s="311"/>
      <c r="GL102" s="311"/>
      <c r="GM102" s="311"/>
      <c r="GN102" s="311"/>
      <c r="GO102" s="311"/>
      <c r="GP102" s="311"/>
      <c r="GQ102" s="311"/>
      <c r="GR102" s="312"/>
      <c r="GS102" s="220"/>
      <c r="GT102" s="311"/>
      <c r="GU102" s="311"/>
      <c r="GV102" s="311"/>
      <c r="GW102" s="311"/>
      <c r="GX102" s="311"/>
      <c r="GY102" s="311"/>
      <c r="GZ102" s="311"/>
      <c r="HA102" s="311"/>
      <c r="HB102" s="311"/>
      <c r="HC102" s="311"/>
      <c r="HD102" s="311"/>
      <c r="HE102" s="312"/>
    </row>
    <row r="103" spans="1:213" s="1" customFormat="1" ht="11.25" customHeight="1">
      <c r="A103" s="313" t="s">
        <v>317</v>
      </c>
      <c r="B103" s="314"/>
      <c r="C103" s="314"/>
      <c r="D103" s="314"/>
      <c r="E103" s="314"/>
      <c r="F103" s="314"/>
      <c r="G103" s="314"/>
      <c r="H103" s="314"/>
      <c r="I103" s="314"/>
      <c r="J103" s="314"/>
      <c r="K103" s="314"/>
      <c r="L103" s="314"/>
      <c r="M103" s="314"/>
      <c r="N103" s="314"/>
      <c r="O103" s="314"/>
      <c r="P103" s="314"/>
      <c r="Q103" s="314"/>
      <c r="R103" s="314"/>
      <c r="S103" s="314"/>
      <c r="T103" s="314"/>
      <c r="U103" s="314"/>
      <c r="V103" s="314"/>
      <c r="W103" s="314"/>
      <c r="X103" s="314"/>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4"/>
      <c r="AY103" s="314"/>
      <c r="AZ103" s="314"/>
      <c r="BA103" s="314"/>
      <c r="BB103" s="314"/>
      <c r="BC103" s="314"/>
      <c r="BD103" s="314"/>
      <c r="BE103" s="314"/>
      <c r="BF103" s="314"/>
      <c r="BG103" s="314"/>
      <c r="BH103" s="314"/>
      <c r="BI103" s="314"/>
      <c r="BJ103" s="314"/>
      <c r="BK103" s="314"/>
      <c r="BL103" s="314"/>
      <c r="BM103" s="314"/>
      <c r="BN103" s="314"/>
      <c r="BO103" s="314"/>
      <c r="BP103" s="314"/>
      <c r="BQ103" s="314"/>
      <c r="BR103" s="314"/>
      <c r="BS103" s="314"/>
      <c r="BT103" s="314"/>
      <c r="BU103" s="314"/>
      <c r="BV103" s="314"/>
      <c r="BW103" s="314"/>
      <c r="BX103" s="164" t="s">
        <v>318</v>
      </c>
      <c r="BY103" s="305"/>
      <c r="BZ103" s="305"/>
      <c r="CA103" s="305"/>
      <c r="CB103" s="305"/>
      <c r="CC103" s="305"/>
      <c r="CD103" s="305"/>
      <c r="CE103" s="305"/>
      <c r="CF103" s="306" t="s">
        <v>316</v>
      </c>
      <c r="CG103" s="306"/>
      <c r="CH103" s="306"/>
      <c r="CI103" s="306"/>
      <c r="CJ103" s="306"/>
      <c r="CK103" s="306"/>
      <c r="CL103" s="306"/>
      <c r="CM103" s="306"/>
      <c r="CN103" s="306"/>
      <c r="CO103" s="306"/>
      <c r="CP103" s="306"/>
      <c r="CQ103" s="306"/>
      <c r="CR103" s="307"/>
      <c r="CS103" s="308" t="s">
        <v>319</v>
      </c>
      <c r="CT103" s="305"/>
      <c r="CU103" s="305"/>
      <c r="CV103" s="305"/>
      <c r="CW103" s="305"/>
      <c r="CX103" s="305"/>
      <c r="CY103" s="305"/>
      <c r="CZ103" s="305"/>
      <c r="DA103" s="305"/>
      <c r="DB103" s="305"/>
      <c r="DC103" s="305"/>
      <c r="DD103" s="305"/>
      <c r="DE103" s="309"/>
      <c r="DF103" s="310">
        <f>DF104+DF105+DF106</f>
        <v>246346.39</v>
      </c>
      <c r="DG103" s="311"/>
      <c r="DH103" s="311"/>
      <c r="DI103" s="311"/>
      <c r="DJ103" s="311"/>
      <c r="DK103" s="311"/>
      <c r="DL103" s="311"/>
      <c r="DM103" s="311"/>
      <c r="DN103" s="311"/>
      <c r="DO103" s="311"/>
      <c r="DP103" s="311"/>
      <c r="DQ103" s="311"/>
      <c r="DR103" s="311"/>
      <c r="DS103" s="310">
        <f>DS104+DS105+DS106</f>
        <v>246346.39</v>
      </c>
      <c r="DT103" s="311"/>
      <c r="DU103" s="311"/>
      <c r="DV103" s="311"/>
      <c r="DW103" s="311"/>
      <c r="DX103" s="311"/>
      <c r="DY103" s="311"/>
      <c r="DZ103" s="311"/>
      <c r="EA103" s="311"/>
      <c r="EB103" s="311"/>
      <c r="EC103" s="311"/>
      <c r="ED103" s="311"/>
      <c r="EE103" s="311"/>
      <c r="EF103" s="310">
        <f>EF104+EF105+EF106</f>
        <v>0</v>
      </c>
      <c r="EG103" s="311"/>
      <c r="EH103" s="311"/>
      <c r="EI103" s="311"/>
      <c r="EJ103" s="311"/>
      <c r="EK103" s="311"/>
      <c r="EL103" s="311"/>
      <c r="EM103" s="311"/>
      <c r="EN103" s="311"/>
      <c r="EO103" s="311"/>
      <c r="EP103" s="311"/>
      <c r="EQ103" s="311"/>
      <c r="ER103" s="311"/>
      <c r="ES103" s="310">
        <f>ES104+ES105+ES106</f>
        <v>0</v>
      </c>
      <c r="ET103" s="311"/>
      <c r="EU103" s="311"/>
      <c r="EV103" s="311"/>
      <c r="EW103" s="311"/>
      <c r="EX103" s="311"/>
      <c r="EY103" s="311"/>
      <c r="EZ103" s="311"/>
      <c r="FA103" s="311"/>
      <c r="FB103" s="311"/>
      <c r="FC103" s="311"/>
      <c r="FD103" s="311"/>
      <c r="FE103" s="311"/>
      <c r="FF103" s="310">
        <f>FF104+FF105+FF106</f>
        <v>0</v>
      </c>
      <c r="FG103" s="311"/>
      <c r="FH103" s="311"/>
      <c r="FI103" s="311"/>
      <c r="FJ103" s="311"/>
      <c r="FK103" s="311"/>
      <c r="FL103" s="311"/>
      <c r="FM103" s="311"/>
      <c r="FN103" s="311"/>
      <c r="FO103" s="311"/>
      <c r="FP103" s="311"/>
      <c r="FQ103" s="311"/>
      <c r="FR103" s="311"/>
      <c r="FS103" s="310">
        <f>FS104+FS105+FS106</f>
        <v>246346.39</v>
      </c>
      <c r="FT103" s="311"/>
      <c r="FU103" s="311"/>
      <c r="FV103" s="311"/>
      <c r="FW103" s="311"/>
      <c r="FX103" s="311"/>
      <c r="FY103" s="311"/>
      <c r="FZ103" s="311"/>
      <c r="GA103" s="311"/>
      <c r="GB103" s="311"/>
      <c r="GC103" s="311"/>
      <c r="GD103" s="311"/>
      <c r="GE103" s="311"/>
      <c r="GF103" s="310">
        <f>GF104+GF105+GF106</f>
        <v>246346.39</v>
      </c>
      <c r="GG103" s="311"/>
      <c r="GH103" s="311"/>
      <c r="GI103" s="311"/>
      <c r="GJ103" s="311"/>
      <c r="GK103" s="311"/>
      <c r="GL103" s="311"/>
      <c r="GM103" s="311"/>
      <c r="GN103" s="311"/>
      <c r="GO103" s="311"/>
      <c r="GP103" s="311"/>
      <c r="GQ103" s="311"/>
      <c r="GR103" s="311"/>
      <c r="GS103" s="310">
        <f>GS104+GS105+GS106</f>
        <v>0</v>
      </c>
      <c r="GT103" s="311"/>
      <c r="GU103" s="311"/>
      <c r="GV103" s="311"/>
      <c r="GW103" s="311"/>
      <c r="GX103" s="311"/>
      <c r="GY103" s="311"/>
      <c r="GZ103" s="311"/>
      <c r="HA103" s="311"/>
      <c r="HB103" s="311"/>
      <c r="HC103" s="311"/>
      <c r="HD103" s="311"/>
      <c r="HE103" s="312"/>
    </row>
    <row r="104" spans="1:213" s="1" customFormat="1" ht="11.25" customHeight="1">
      <c r="A104" s="292" t="s">
        <v>250</v>
      </c>
      <c r="B104" s="293"/>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3"/>
      <c r="AP104" s="293"/>
      <c r="AQ104" s="293"/>
      <c r="AR104" s="293"/>
      <c r="AS104" s="293"/>
      <c r="AT104" s="293"/>
      <c r="AU104" s="293"/>
      <c r="AV104" s="293"/>
      <c r="AW104" s="293"/>
      <c r="AX104" s="293"/>
      <c r="AY104" s="293"/>
      <c r="AZ104" s="293"/>
      <c r="BA104" s="293"/>
      <c r="BB104" s="293"/>
      <c r="BC104" s="293"/>
      <c r="BD104" s="293"/>
      <c r="BE104" s="293"/>
      <c r="BF104" s="293"/>
      <c r="BG104" s="293"/>
      <c r="BH104" s="293"/>
      <c r="BI104" s="293"/>
      <c r="BJ104" s="293"/>
      <c r="BK104" s="293"/>
      <c r="BL104" s="293"/>
      <c r="BM104" s="293"/>
      <c r="BN104" s="293"/>
      <c r="BO104" s="293"/>
      <c r="BP104" s="293"/>
      <c r="BQ104" s="293"/>
      <c r="BR104" s="293"/>
      <c r="BS104" s="293"/>
      <c r="BT104" s="293"/>
      <c r="BU104" s="293"/>
      <c r="BV104" s="293"/>
      <c r="BW104" s="293"/>
      <c r="BX104" s="283" t="s">
        <v>320</v>
      </c>
      <c r="BY104" s="284"/>
      <c r="BZ104" s="284"/>
      <c r="CA104" s="284"/>
      <c r="CB104" s="284"/>
      <c r="CC104" s="284"/>
      <c r="CD104" s="284"/>
      <c r="CE104" s="284"/>
      <c r="CF104" s="300" t="s">
        <v>316</v>
      </c>
      <c r="CG104" s="300"/>
      <c r="CH104" s="300"/>
      <c r="CI104" s="300"/>
      <c r="CJ104" s="300"/>
      <c r="CK104" s="300"/>
      <c r="CL104" s="300"/>
      <c r="CM104" s="300"/>
      <c r="CN104" s="300"/>
      <c r="CO104" s="300"/>
      <c r="CP104" s="300"/>
      <c r="CQ104" s="300"/>
      <c r="CR104" s="139"/>
      <c r="CS104" s="301" t="s">
        <v>304</v>
      </c>
      <c r="CT104" s="284"/>
      <c r="CU104" s="284"/>
      <c r="CV104" s="284"/>
      <c r="CW104" s="284"/>
      <c r="CX104" s="284"/>
      <c r="CY104" s="284"/>
      <c r="CZ104" s="284"/>
      <c r="DA104" s="284"/>
      <c r="DB104" s="284"/>
      <c r="DC104" s="284"/>
      <c r="DD104" s="284"/>
      <c r="DE104" s="302"/>
      <c r="DF104" s="295">
        <f>DS104</f>
        <v>35629.39</v>
      </c>
      <c r="DG104" s="227"/>
      <c r="DH104" s="227"/>
      <c r="DI104" s="227"/>
      <c r="DJ104" s="227"/>
      <c r="DK104" s="227"/>
      <c r="DL104" s="227"/>
      <c r="DM104" s="227"/>
      <c r="DN104" s="227"/>
      <c r="DO104" s="227"/>
      <c r="DP104" s="227"/>
      <c r="DQ104" s="227"/>
      <c r="DR104" s="227"/>
      <c r="DS104" s="142">
        <f>31629.39+4000</f>
        <v>35629.39</v>
      </c>
      <c r="DT104" s="71"/>
      <c r="DU104" s="71"/>
      <c r="DV104" s="71"/>
      <c r="DW104" s="71"/>
      <c r="DX104" s="71"/>
      <c r="DY104" s="71"/>
      <c r="DZ104" s="71"/>
      <c r="EA104" s="71"/>
      <c r="EB104" s="71"/>
      <c r="EC104" s="71"/>
      <c r="ED104" s="71"/>
      <c r="EE104" s="143"/>
      <c r="EF104" s="227"/>
      <c r="EG104" s="227"/>
      <c r="EH104" s="227"/>
      <c r="EI104" s="227"/>
      <c r="EJ104" s="227"/>
      <c r="EK104" s="227"/>
      <c r="EL104" s="227"/>
      <c r="EM104" s="227"/>
      <c r="EN104" s="227"/>
      <c r="EO104" s="227"/>
      <c r="EP104" s="227"/>
      <c r="EQ104" s="227"/>
      <c r="ER104" s="227"/>
      <c r="ES104" s="227"/>
      <c r="ET104" s="227"/>
      <c r="EU104" s="227"/>
      <c r="EV104" s="227"/>
      <c r="EW104" s="227"/>
      <c r="EX104" s="227"/>
      <c r="EY104" s="227"/>
      <c r="EZ104" s="227"/>
      <c r="FA104" s="227"/>
      <c r="FB104" s="227"/>
      <c r="FC104" s="227"/>
      <c r="FD104" s="227"/>
      <c r="FE104" s="294"/>
      <c r="FF104" s="227"/>
      <c r="FG104" s="227"/>
      <c r="FH104" s="227"/>
      <c r="FI104" s="227"/>
      <c r="FJ104" s="227"/>
      <c r="FK104" s="227"/>
      <c r="FL104" s="227"/>
      <c r="FM104" s="227"/>
      <c r="FN104" s="227"/>
      <c r="FO104" s="227"/>
      <c r="FP104" s="227"/>
      <c r="FQ104" s="227"/>
      <c r="FR104" s="294"/>
      <c r="FS104" s="142">
        <v>31629.39</v>
      </c>
      <c r="FT104" s="71"/>
      <c r="FU104" s="71"/>
      <c r="FV104" s="71"/>
      <c r="FW104" s="71"/>
      <c r="FX104" s="71"/>
      <c r="FY104" s="71"/>
      <c r="FZ104" s="71"/>
      <c r="GA104" s="71"/>
      <c r="GB104" s="71"/>
      <c r="GC104" s="71"/>
      <c r="GD104" s="71"/>
      <c r="GE104" s="143"/>
      <c r="GF104" s="142">
        <v>31629.39</v>
      </c>
      <c r="GG104" s="71"/>
      <c r="GH104" s="71"/>
      <c r="GI104" s="71"/>
      <c r="GJ104" s="71"/>
      <c r="GK104" s="71"/>
      <c r="GL104" s="71"/>
      <c r="GM104" s="71"/>
      <c r="GN104" s="71"/>
      <c r="GO104" s="71"/>
      <c r="GP104" s="71"/>
      <c r="GQ104" s="71"/>
      <c r="GR104" s="143"/>
      <c r="GS104" s="143"/>
      <c r="GT104" s="227"/>
      <c r="GU104" s="227"/>
      <c r="GV104" s="227"/>
      <c r="GW104" s="227"/>
      <c r="GX104" s="227"/>
      <c r="GY104" s="227"/>
      <c r="GZ104" s="227"/>
      <c r="HA104" s="227"/>
      <c r="HB104" s="227"/>
      <c r="HC104" s="227"/>
      <c r="HD104" s="227"/>
      <c r="HE104" s="294"/>
    </row>
    <row r="105" spans="1:213" s="1" customFormat="1" ht="11.25" customHeight="1">
      <c r="A105" s="292" t="s">
        <v>250</v>
      </c>
      <c r="B105" s="293"/>
      <c r="C105" s="293"/>
      <c r="D105" s="293"/>
      <c r="E105" s="293"/>
      <c r="F105" s="293"/>
      <c r="G105" s="293"/>
      <c r="H105" s="293"/>
      <c r="I105" s="293"/>
      <c r="J105" s="293"/>
      <c r="K105" s="293"/>
      <c r="L105" s="293"/>
      <c r="M105" s="293"/>
      <c r="N105" s="293"/>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c r="AK105" s="293"/>
      <c r="AL105" s="293"/>
      <c r="AM105" s="293"/>
      <c r="AN105" s="293"/>
      <c r="AO105" s="293"/>
      <c r="AP105" s="293"/>
      <c r="AQ105" s="293"/>
      <c r="AR105" s="293"/>
      <c r="AS105" s="293"/>
      <c r="AT105" s="293"/>
      <c r="AU105" s="293"/>
      <c r="AV105" s="293"/>
      <c r="AW105" s="293"/>
      <c r="AX105" s="293"/>
      <c r="AY105" s="293"/>
      <c r="AZ105" s="293"/>
      <c r="BA105" s="293"/>
      <c r="BB105" s="293"/>
      <c r="BC105" s="293"/>
      <c r="BD105" s="293"/>
      <c r="BE105" s="293"/>
      <c r="BF105" s="293"/>
      <c r="BG105" s="293"/>
      <c r="BH105" s="293"/>
      <c r="BI105" s="293"/>
      <c r="BJ105" s="293"/>
      <c r="BK105" s="293"/>
      <c r="BL105" s="293"/>
      <c r="BM105" s="293"/>
      <c r="BN105" s="293"/>
      <c r="BO105" s="293"/>
      <c r="BP105" s="293"/>
      <c r="BQ105" s="293"/>
      <c r="BR105" s="293"/>
      <c r="BS105" s="293"/>
      <c r="BT105" s="293"/>
      <c r="BU105" s="293"/>
      <c r="BV105" s="293"/>
      <c r="BW105" s="293"/>
      <c r="BX105" s="283" t="s">
        <v>320</v>
      </c>
      <c r="BY105" s="284"/>
      <c r="BZ105" s="284"/>
      <c r="CA105" s="284"/>
      <c r="CB105" s="284"/>
      <c r="CC105" s="284"/>
      <c r="CD105" s="284"/>
      <c r="CE105" s="284"/>
      <c r="CF105" s="300" t="s">
        <v>316</v>
      </c>
      <c r="CG105" s="300"/>
      <c r="CH105" s="300"/>
      <c r="CI105" s="300"/>
      <c r="CJ105" s="300"/>
      <c r="CK105" s="300"/>
      <c r="CL105" s="300"/>
      <c r="CM105" s="300"/>
      <c r="CN105" s="300"/>
      <c r="CO105" s="300"/>
      <c r="CP105" s="300"/>
      <c r="CQ105" s="300"/>
      <c r="CR105" s="139"/>
      <c r="CS105" s="301" t="s">
        <v>358</v>
      </c>
      <c r="CT105" s="284"/>
      <c r="CU105" s="284"/>
      <c r="CV105" s="284"/>
      <c r="CW105" s="284"/>
      <c r="CX105" s="284"/>
      <c r="CY105" s="284"/>
      <c r="CZ105" s="284"/>
      <c r="DA105" s="284"/>
      <c r="DB105" s="284"/>
      <c r="DC105" s="284"/>
      <c r="DD105" s="284"/>
      <c r="DE105" s="302"/>
      <c r="DF105" s="295">
        <f>DS105</f>
        <v>50000</v>
      </c>
      <c r="DG105" s="227"/>
      <c r="DH105" s="227"/>
      <c r="DI105" s="227"/>
      <c r="DJ105" s="227"/>
      <c r="DK105" s="227"/>
      <c r="DL105" s="227"/>
      <c r="DM105" s="227"/>
      <c r="DN105" s="227"/>
      <c r="DO105" s="227"/>
      <c r="DP105" s="227"/>
      <c r="DQ105" s="227"/>
      <c r="DR105" s="227"/>
      <c r="DS105" s="142">
        <f>54000-4000</f>
        <v>50000</v>
      </c>
      <c r="DT105" s="71"/>
      <c r="DU105" s="71"/>
      <c r="DV105" s="71"/>
      <c r="DW105" s="71"/>
      <c r="DX105" s="71"/>
      <c r="DY105" s="71"/>
      <c r="DZ105" s="71"/>
      <c r="EA105" s="71"/>
      <c r="EB105" s="71"/>
      <c r="EC105" s="71"/>
      <c r="ED105" s="71"/>
      <c r="EE105" s="143"/>
      <c r="EF105" s="227"/>
      <c r="EG105" s="227"/>
      <c r="EH105" s="227"/>
      <c r="EI105" s="227"/>
      <c r="EJ105" s="227"/>
      <c r="EK105" s="227"/>
      <c r="EL105" s="227"/>
      <c r="EM105" s="227"/>
      <c r="EN105" s="227"/>
      <c r="EO105" s="227"/>
      <c r="EP105" s="227"/>
      <c r="EQ105" s="227"/>
      <c r="ER105" s="227"/>
      <c r="ES105" s="227"/>
      <c r="ET105" s="227"/>
      <c r="EU105" s="227"/>
      <c r="EV105" s="227"/>
      <c r="EW105" s="227"/>
      <c r="EX105" s="227"/>
      <c r="EY105" s="227"/>
      <c r="EZ105" s="227"/>
      <c r="FA105" s="227"/>
      <c r="FB105" s="227"/>
      <c r="FC105" s="227"/>
      <c r="FD105" s="227"/>
      <c r="FE105" s="294"/>
      <c r="FF105" s="227"/>
      <c r="FG105" s="227"/>
      <c r="FH105" s="227"/>
      <c r="FI105" s="227"/>
      <c r="FJ105" s="227"/>
      <c r="FK105" s="227"/>
      <c r="FL105" s="227"/>
      <c r="FM105" s="227"/>
      <c r="FN105" s="227"/>
      <c r="FO105" s="227"/>
      <c r="FP105" s="227"/>
      <c r="FQ105" s="227"/>
      <c r="FR105" s="294"/>
      <c r="FS105" s="142">
        <v>54000</v>
      </c>
      <c r="FT105" s="71"/>
      <c r="FU105" s="71"/>
      <c r="FV105" s="71"/>
      <c r="FW105" s="71"/>
      <c r="FX105" s="71"/>
      <c r="FY105" s="71"/>
      <c r="FZ105" s="71"/>
      <c r="GA105" s="71"/>
      <c r="GB105" s="71"/>
      <c r="GC105" s="71"/>
      <c r="GD105" s="71"/>
      <c r="GE105" s="143"/>
      <c r="GF105" s="142">
        <v>54000</v>
      </c>
      <c r="GG105" s="71"/>
      <c r="GH105" s="71"/>
      <c r="GI105" s="71"/>
      <c r="GJ105" s="71"/>
      <c r="GK105" s="71"/>
      <c r="GL105" s="71"/>
      <c r="GM105" s="71"/>
      <c r="GN105" s="71"/>
      <c r="GO105" s="71"/>
      <c r="GP105" s="71"/>
      <c r="GQ105" s="71"/>
      <c r="GR105" s="143"/>
      <c r="GS105" s="143"/>
      <c r="GT105" s="227"/>
      <c r="GU105" s="227"/>
      <c r="GV105" s="227"/>
      <c r="GW105" s="227"/>
      <c r="GX105" s="227"/>
      <c r="GY105" s="227"/>
      <c r="GZ105" s="227"/>
      <c r="HA105" s="227"/>
      <c r="HB105" s="227"/>
      <c r="HC105" s="227"/>
      <c r="HD105" s="227"/>
      <c r="HE105" s="294"/>
    </row>
    <row r="106" spans="1:213" s="1" customFormat="1" ht="11.25" customHeight="1">
      <c r="A106" s="292" t="s">
        <v>250</v>
      </c>
      <c r="B106" s="293"/>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3"/>
      <c r="AP106" s="293"/>
      <c r="AQ106" s="293"/>
      <c r="AR106" s="293"/>
      <c r="AS106" s="293"/>
      <c r="AT106" s="293"/>
      <c r="AU106" s="293"/>
      <c r="AV106" s="293"/>
      <c r="AW106" s="293"/>
      <c r="AX106" s="293"/>
      <c r="AY106" s="293"/>
      <c r="AZ106" s="293"/>
      <c r="BA106" s="293"/>
      <c r="BB106" s="293"/>
      <c r="BC106" s="293"/>
      <c r="BD106" s="293"/>
      <c r="BE106" s="293"/>
      <c r="BF106" s="293"/>
      <c r="BG106" s="293"/>
      <c r="BH106" s="293"/>
      <c r="BI106" s="293"/>
      <c r="BJ106" s="293"/>
      <c r="BK106" s="293"/>
      <c r="BL106" s="293"/>
      <c r="BM106" s="293"/>
      <c r="BN106" s="293"/>
      <c r="BO106" s="293"/>
      <c r="BP106" s="293"/>
      <c r="BQ106" s="293"/>
      <c r="BR106" s="293"/>
      <c r="BS106" s="293"/>
      <c r="BT106" s="293"/>
      <c r="BU106" s="293"/>
      <c r="BV106" s="293"/>
      <c r="BW106" s="293"/>
      <c r="BX106" s="283" t="s">
        <v>321</v>
      </c>
      <c r="BY106" s="284"/>
      <c r="BZ106" s="284"/>
      <c r="CA106" s="284"/>
      <c r="CB106" s="284"/>
      <c r="CC106" s="284"/>
      <c r="CD106" s="284"/>
      <c r="CE106" s="284"/>
      <c r="CF106" s="300" t="s">
        <v>316</v>
      </c>
      <c r="CG106" s="300"/>
      <c r="CH106" s="300"/>
      <c r="CI106" s="300"/>
      <c r="CJ106" s="300"/>
      <c r="CK106" s="300"/>
      <c r="CL106" s="300"/>
      <c r="CM106" s="300"/>
      <c r="CN106" s="300"/>
      <c r="CO106" s="300"/>
      <c r="CP106" s="300"/>
      <c r="CQ106" s="300"/>
      <c r="CR106" s="139"/>
      <c r="CS106" s="301" t="s">
        <v>359</v>
      </c>
      <c r="CT106" s="284"/>
      <c r="CU106" s="284"/>
      <c r="CV106" s="284"/>
      <c r="CW106" s="284"/>
      <c r="CX106" s="284"/>
      <c r="CY106" s="284"/>
      <c r="CZ106" s="284"/>
      <c r="DA106" s="284"/>
      <c r="DB106" s="284"/>
      <c r="DC106" s="284"/>
      <c r="DD106" s="284"/>
      <c r="DE106" s="302"/>
      <c r="DF106" s="295">
        <f>DS106</f>
        <v>160717</v>
      </c>
      <c r="DG106" s="227"/>
      <c r="DH106" s="227"/>
      <c r="DI106" s="227"/>
      <c r="DJ106" s="227"/>
      <c r="DK106" s="227"/>
      <c r="DL106" s="227"/>
      <c r="DM106" s="227"/>
      <c r="DN106" s="227"/>
      <c r="DO106" s="227"/>
      <c r="DP106" s="227"/>
      <c r="DQ106" s="227"/>
      <c r="DR106" s="227"/>
      <c r="DS106" s="142">
        <v>160717</v>
      </c>
      <c r="DT106" s="71"/>
      <c r="DU106" s="71"/>
      <c r="DV106" s="71"/>
      <c r="DW106" s="71"/>
      <c r="DX106" s="71"/>
      <c r="DY106" s="71"/>
      <c r="DZ106" s="71"/>
      <c r="EA106" s="71"/>
      <c r="EB106" s="71"/>
      <c r="EC106" s="71"/>
      <c r="ED106" s="71"/>
      <c r="EE106" s="143"/>
      <c r="EF106" s="227"/>
      <c r="EG106" s="227"/>
      <c r="EH106" s="227"/>
      <c r="EI106" s="227"/>
      <c r="EJ106" s="227"/>
      <c r="EK106" s="227"/>
      <c r="EL106" s="227"/>
      <c r="EM106" s="227"/>
      <c r="EN106" s="227"/>
      <c r="EO106" s="227"/>
      <c r="EP106" s="227"/>
      <c r="EQ106" s="227"/>
      <c r="ER106" s="227"/>
      <c r="ES106" s="227"/>
      <c r="ET106" s="227"/>
      <c r="EU106" s="227"/>
      <c r="EV106" s="227"/>
      <c r="EW106" s="227"/>
      <c r="EX106" s="227"/>
      <c r="EY106" s="227"/>
      <c r="EZ106" s="227"/>
      <c r="FA106" s="227"/>
      <c r="FB106" s="227"/>
      <c r="FC106" s="227"/>
      <c r="FD106" s="227"/>
      <c r="FE106" s="294"/>
      <c r="FF106" s="227"/>
      <c r="FG106" s="227"/>
      <c r="FH106" s="227"/>
      <c r="FI106" s="227"/>
      <c r="FJ106" s="227"/>
      <c r="FK106" s="227"/>
      <c r="FL106" s="227"/>
      <c r="FM106" s="227"/>
      <c r="FN106" s="227"/>
      <c r="FO106" s="227"/>
      <c r="FP106" s="227"/>
      <c r="FQ106" s="227"/>
      <c r="FR106" s="294"/>
      <c r="FS106" s="142">
        <v>160717</v>
      </c>
      <c r="FT106" s="71"/>
      <c r="FU106" s="71"/>
      <c r="FV106" s="71"/>
      <c r="FW106" s="71"/>
      <c r="FX106" s="71"/>
      <c r="FY106" s="71"/>
      <c r="FZ106" s="71"/>
      <c r="GA106" s="71"/>
      <c r="GB106" s="71"/>
      <c r="GC106" s="71"/>
      <c r="GD106" s="71"/>
      <c r="GE106" s="143"/>
      <c r="GF106" s="142">
        <v>160717</v>
      </c>
      <c r="GG106" s="71"/>
      <c r="GH106" s="71"/>
      <c r="GI106" s="71"/>
      <c r="GJ106" s="71"/>
      <c r="GK106" s="71"/>
      <c r="GL106" s="71"/>
      <c r="GM106" s="71"/>
      <c r="GN106" s="71"/>
      <c r="GO106" s="71"/>
      <c r="GP106" s="71"/>
      <c r="GQ106" s="71"/>
      <c r="GR106" s="143"/>
      <c r="GS106" s="143"/>
      <c r="GT106" s="227"/>
      <c r="GU106" s="227"/>
      <c r="GV106" s="227"/>
      <c r="GW106" s="227"/>
      <c r="GX106" s="227"/>
      <c r="GY106" s="227"/>
      <c r="GZ106" s="227"/>
      <c r="HA106" s="227"/>
      <c r="HB106" s="227"/>
      <c r="HC106" s="227"/>
      <c r="HD106" s="227"/>
      <c r="HE106" s="294"/>
    </row>
    <row r="107" spans="1:213" s="1" customFormat="1" ht="18.75" customHeight="1">
      <c r="A107" s="317" t="s">
        <v>131</v>
      </c>
      <c r="B107" s="318"/>
      <c r="C107" s="318"/>
      <c r="D107" s="318"/>
      <c r="E107" s="318"/>
      <c r="F107" s="318"/>
      <c r="G107" s="318"/>
      <c r="H107" s="318"/>
      <c r="I107" s="318"/>
      <c r="J107" s="318"/>
      <c r="K107" s="318"/>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c r="AH107" s="318"/>
      <c r="AI107" s="318"/>
      <c r="AJ107" s="318"/>
      <c r="AK107" s="318"/>
      <c r="AL107" s="318"/>
      <c r="AM107" s="318"/>
      <c r="AN107" s="318"/>
      <c r="AO107" s="318"/>
      <c r="AP107" s="318"/>
      <c r="AQ107" s="318"/>
      <c r="AR107" s="318"/>
      <c r="AS107" s="318"/>
      <c r="AT107" s="318"/>
      <c r="AU107" s="318"/>
      <c r="AV107" s="318"/>
      <c r="AW107" s="318"/>
      <c r="AX107" s="318"/>
      <c r="AY107" s="318"/>
      <c r="AZ107" s="318"/>
      <c r="BA107" s="318"/>
      <c r="BB107" s="318"/>
      <c r="BC107" s="318"/>
      <c r="BD107" s="318"/>
      <c r="BE107" s="318"/>
      <c r="BF107" s="318"/>
      <c r="BG107" s="318"/>
      <c r="BH107" s="318"/>
      <c r="BI107" s="318"/>
      <c r="BJ107" s="318"/>
      <c r="BK107" s="318"/>
      <c r="BL107" s="318"/>
      <c r="BM107" s="318"/>
      <c r="BN107" s="318"/>
      <c r="BO107" s="318"/>
      <c r="BP107" s="318"/>
      <c r="BQ107" s="318"/>
      <c r="BR107" s="318"/>
      <c r="BS107" s="318"/>
      <c r="BT107" s="318"/>
      <c r="BU107" s="318"/>
      <c r="BV107" s="318"/>
      <c r="BW107" s="319"/>
      <c r="BX107" s="320" t="s">
        <v>322</v>
      </c>
      <c r="BY107" s="320"/>
      <c r="BZ107" s="320"/>
      <c r="CA107" s="320"/>
      <c r="CB107" s="320"/>
      <c r="CC107" s="320"/>
      <c r="CD107" s="320"/>
      <c r="CE107" s="321"/>
      <c r="CF107" s="322" t="s">
        <v>133</v>
      </c>
      <c r="CG107" s="323"/>
      <c r="CH107" s="323"/>
      <c r="CI107" s="323"/>
      <c r="CJ107" s="323"/>
      <c r="CK107" s="323"/>
      <c r="CL107" s="323"/>
      <c r="CM107" s="323"/>
      <c r="CN107" s="323"/>
      <c r="CO107" s="323"/>
      <c r="CP107" s="323"/>
      <c r="CQ107" s="323"/>
      <c r="CR107" s="323"/>
      <c r="CS107" s="324"/>
      <c r="CT107" s="323"/>
      <c r="CU107" s="323"/>
      <c r="CV107" s="323"/>
      <c r="CW107" s="323"/>
      <c r="CX107" s="323"/>
      <c r="CY107" s="323"/>
      <c r="CZ107" s="323"/>
      <c r="DA107" s="323"/>
      <c r="DB107" s="323"/>
      <c r="DC107" s="323"/>
      <c r="DD107" s="323"/>
      <c r="DE107" s="325"/>
      <c r="DF107" s="132"/>
      <c r="DG107" s="133"/>
      <c r="DH107" s="133"/>
      <c r="DI107" s="133"/>
      <c r="DJ107" s="133"/>
      <c r="DK107" s="133"/>
      <c r="DL107" s="133"/>
      <c r="DM107" s="133"/>
      <c r="DN107" s="133"/>
      <c r="DO107" s="133"/>
      <c r="DP107" s="133"/>
      <c r="DQ107" s="133"/>
      <c r="DR107" s="134"/>
      <c r="DS107" s="135"/>
      <c r="DT107" s="133"/>
      <c r="DU107" s="133"/>
      <c r="DV107" s="133"/>
      <c r="DW107" s="133"/>
      <c r="DX107" s="133"/>
      <c r="DY107" s="133"/>
      <c r="DZ107" s="133"/>
      <c r="EA107" s="133"/>
      <c r="EB107" s="133"/>
      <c r="EC107" s="133"/>
      <c r="ED107" s="133"/>
      <c r="EE107" s="134"/>
      <c r="EF107" s="135"/>
      <c r="EG107" s="133"/>
      <c r="EH107" s="133"/>
      <c r="EI107" s="133"/>
      <c r="EJ107" s="133"/>
      <c r="EK107" s="133"/>
      <c r="EL107" s="133"/>
      <c r="EM107" s="133"/>
      <c r="EN107" s="133"/>
      <c r="EO107" s="133"/>
      <c r="EP107" s="133"/>
      <c r="EQ107" s="133"/>
      <c r="ER107" s="134"/>
      <c r="ES107" s="135"/>
      <c r="ET107" s="133"/>
      <c r="EU107" s="133"/>
      <c r="EV107" s="133"/>
      <c r="EW107" s="133"/>
      <c r="EX107" s="133"/>
      <c r="EY107" s="133"/>
      <c r="EZ107" s="133"/>
      <c r="FA107" s="133"/>
      <c r="FB107" s="133"/>
      <c r="FC107" s="133"/>
      <c r="FD107" s="133"/>
      <c r="FE107" s="136"/>
      <c r="FF107" s="135"/>
      <c r="FG107" s="133"/>
      <c r="FH107" s="133"/>
      <c r="FI107" s="133"/>
      <c r="FJ107" s="133"/>
      <c r="FK107" s="133"/>
      <c r="FL107" s="133"/>
      <c r="FM107" s="133"/>
      <c r="FN107" s="133"/>
      <c r="FO107" s="133"/>
      <c r="FP107" s="133"/>
      <c r="FQ107" s="133"/>
      <c r="FR107" s="136"/>
      <c r="FS107" s="132"/>
      <c r="FT107" s="133"/>
      <c r="FU107" s="133"/>
      <c r="FV107" s="133"/>
      <c r="FW107" s="133"/>
      <c r="FX107" s="133"/>
      <c r="FY107" s="133"/>
      <c r="FZ107" s="133"/>
      <c r="GA107" s="133"/>
      <c r="GB107" s="133"/>
      <c r="GC107" s="133"/>
      <c r="GD107" s="133"/>
      <c r="GE107" s="136"/>
      <c r="GF107" s="132"/>
      <c r="GG107" s="133"/>
      <c r="GH107" s="133"/>
      <c r="GI107" s="133"/>
      <c r="GJ107" s="133"/>
      <c r="GK107" s="133"/>
      <c r="GL107" s="133"/>
      <c r="GM107" s="133"/>
      <c r="GN107" s="133"/>
      <c r="GO107" s="133"/>
      <c r="GP107" s="133"/>
      <c r="GQ107" s="133"/>
      <c r="GR107" s="136"/>
      <c r="GS107" s="133"/>
      <c r="GT107" s="133"/>
      <c r="GU107" s="133"/>
      <c r="GV107" s="133"/>
      <c r="GW107" s="133"/>
      <c r="GX107" s="133"/>
      <c r="GY107" s="133"/>
      <c r="GZ107" s="133"/>
      <c r="HA107" s="133"/>
      <c r="HB107" s="133"/>
      <c r="HC107" s="133"/>
      <c r="HD107" s="133"/>
      <c r="HE107" s="136"/>
    </row>
    <row r="108" spans="1:213" s="1" customFormat="1" ht="24.75" customHeight="1">
      <c r="A108" s="273" t="s">
        <v>325</v>
      </c>
      <c r="B108" s="315"/>
      <c r="C108" s="315"/>
      <c r="D108" s="315"/>
      <c r="E108" s="315"/>
      <c r="F108" s="315"/>
      <c r="G108" s="315"/>
      <c r="H108" s="315"/>
      <c r="I108" s="315"/>
      <c r="J108" s="315"/>
      <c r="K108" s="315"/>
      <c r="L108" s="315"/>
      <c r="M108" s="315"/>
      <c r="N108" s="315"/>
      <c r="O108" s="315"/>
      <c r="P108" s="315"/>
      <c r="Q108" s="315"/>
      <c r="R108" s="315"/>
      <c r="S108" s="315"/>
      <c r="T108" s="315"/>
      <c r="U108" s="315"/>
      <c r="V108" s="315"/>
      <c r="W108" s="315"/>
      <c r="X108" s="315"/>
      <c r="Y108" s="315"/>
      <c r="Z108" s="315"/>
      <c r="AA108" s="315"/>
      <c r="AB108" s="315"/>
      <c r="AC108" s="315"/>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5"/>
      <c r="AY108" s="315"/>
      <c r="AZ108" s="315"/>
      <c r="BA108" s="315"/>
      <c r="BB108" s="315"/>
      <c r="BC108" s="315"/>
      <c r="BD108" s="315"/>
      <c r="BE108" s="315"/>
      <c r="BF108" s="315"/>
      <c r="BG108" s="315"/>
      <c r="BH108" s="315"/>
      <c r="BI108" s="315"/>
      <c r="BJ108" s="315"/>
      <c r="BK108" s="315"/>
      <c r="BL108" s="315"/>
      <c r="BM108" s="315"/>
      <c r="BN108" s="315"/>
      <c r="BO108" s="315"/>
      <c r="BP108" s="315"/>
      <c r="BQ108" s="315"/>
      <c r="BR108" s="315"/>
      <c r="BS108" s="315"/>
      <c r="BT108" s="315"/>
      <c r="BU108" s="315"/>
      <c r="BV108" s="315"/>
      <c r="BW108" s="316"/>
      <c r="BX108" s="137" t="s">
        <v>323</v>
      </c>
      <c r="BY108" s="137"/>
      <c r="BZ108" s="137"/>
      <c r="CA108" s="137"/>
      <c r="CB108" s="137"/>
      <c r="CC108" s="137"/>
      <c r="CD108" s="137"/>
      <c r="CE108" s="138"/>
      <c r="CF108" s="139" t="s">
        <v>134</v>
      </c>
      <c r="CG108" s="140"/>
      <c r="CH108" s="140"/>
      <c r="CI108" s="140"/>
      <c r="CJ108" s="140"/>
      <c r="CK108" s="140"/>
      <c r="CL108" s="140"/>
      <c r="CM108" s="140"/>
      <c r="CN108" s="140"/>
      <c r="CO108" s="140"/>
      <c r="CP108" s="140"/>
      <c r="CQ108" s="140"/>
      <c r="CR108" s="140"/>
      <c r="CS108" s="254"/>
      <c r="CT108" s="140"/>
      <c r="CU108" s="140"/>
      <c r="CV108" s="140"/>
      <c r="CW108" s="140"/>
      <c r="CX108" s="140"/>
      <c r="CY108" s="140"/>
      <c r="CZ108" s="140"/>
      <c r="DA108" s="140"/>
      <c r="DB108" s="140"/>
      <c r="DC108" s="140"/>
      <c r="DD108" s="140"/>
      <c r="DE108" s="212"/>
      <c r="DF108" s="70"/>
      <c r="DG108" s="71"/>
      <c r="DH108" s="71"/>
      <c r="DI108" s="71"/>
      <c r="DJ108" s="71"/>
      <c r="DK108" s="71"/>
      <c r="DL108" s="71"/>
      <c r="DM108" s="71"/>
      <c r="DN108" s="71"/>
      <c r="DO108" s="71"/>
      <c r="DP108" s="71"/>
      <c r="DQ108" s="71"/>
      <c r="DR108" s="143"/>
      <c r="DS108" s="142"/>
      <c r="DT108" s="71"/>
      <c r="DU108" s="71"/>
      <c r="DV108" s="71"/>
      <c r="DW108" s="71"/>
      <c r="DX108" s="71"/>
      <c r="DY108" s="71"/>
      <c r="DZ108" s="71"/>
      <c r="EA108" s="71"/>
      <c r="EB108" s="71"/>
      <c r="EC108" s="71"/>
      <c r="ED108" s="71"/>
      <c r="EE108" s="143"/>
      <c r="EF108" s="142"/>
      <c r="EG108" s="71"/>
      <c r="EH108" s="71"/>
      <c r="EI108" s="71"/>
      <c r="EJ108" s="71"/>
      <c r="EK108" s="71"/>
      <c r="EL108" s="71"/>
      <c r="EM108" s="71"/>
      <c r="EN108" s="71"/>
      <c r="EO108" s="71"/>
      <c r="EP108" s="71"/>
      <c r="EQ108" s="71"/>
      <c r="ER108" s="143"/>
      <c r="ES108" s="142"/>
      <c r="ET108" s="71"/>
      <c r="EU108" s="71"/>
      <c r="EV108" s="71"/>
      <c r="EW108" s="71"/>
      <c r="EX108" s="71"/>
      <c r="EY108" s="71"/>
      <c r="EZ108" s="71"/>
      <c r="FA108" s="71"/>
      <c r="FB108" s="71"/>
      <c r="FC108" s="71"/>
      <c r="FD108" s="71"/>
      <c r="FE108" s="72"/>
      <c r="FF108" s="142"/>
      <c r="FG108" s="71"/>
      <c r="FH108" s="71"/>
      <c r="FI108" s="71"/>
      <c r="FJ108" s="71"/>
      <c r="FK108" s="71"/>
      <c r="FL108" s="71"/>
      <c r="FM108" s="71"/>
      <c r="FN108" s="71"/>
      <c r="FO108" s="71"/>
      <c r="FP108" s="71"/>
      <c r="FQ108" s="71"/>
      <c r="FR108" s="72"/>
      <c r="FS108" s="70"/>
      <c r="FT108" s="71"/>
      <c r="FU108" s="71"/>
      <c r="FV108" s="71"/>
      <c r="FW108" s="71"/>
      <c r="FX108" s="71"/>
      <c r="FY108" s="71"/>
      <c r="FZ108" s="71"/>
      <c r="GA108" s="71"/>
      <c r="GB108" s="71"/>
      <c r="GC108" s="71"/>
      <c r="GD108" s="71"/>
      <c r="GE108" s="72"/>
      <c r="GF108" s="70"/>
      <c r="GG108" s="71"/>
      <c r="GH108" s="71"/>
      <c r="GI108" s="71"/>
      <c r="GJ108" s="71"/>
      <c r="GK108" s="71"/>
      <c r="GL108" s="71"/>
      <c r="GM108" s="71"/>
      <c r="GN108" s="71"/>
      <c r="GO108" s="71"/>
      <c r="GP108" s="71"/>
      <c r="GQ108" s="71"/>
      <c r="GR108" s="72"/>
      <c r="GS108" s="71"/>
      <c r="GT108" s="71"/>
      <c r="GU108" s="71"/>
      <c r="GV108" s="71"/>
      <c r="GW108" s="71"/>
      <c r="GX108" s="71"/>
      <c r="GY108" s="71"/>
      <c r="GZ108" s="71"/>
      <c r="HA108" s="71"/>
      <c r="HB108" s="71"/>
      <c r="HC108" s="71"/>
      <c r="HD108" s="71"/>
      <c r="HE108" s="72"/>
    </row>
    <row r="109" spans="1:213" s="1" customFormat="1" ht="22.5" customHeight="1">
      <c r="A109" s="273" t="s">
        <v>326</v>
      </c>
      <c r="B109" s="274"/>
      <c r="C109" s="274"/>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S109" s="274"/>
      <c r="AT109" s="274"/>
      <c r="AU109" s="274"/>
      <c r="AV109" s="274"/>
      <c r="AW109" s="274"/>
      <c r="AX109" s="274"/>
      <c r="AY109" s="274"/>
      <c r="AZ109" s="274"/>
      <c r="BA109" s="274"/>
      <c r="BB109" s="274"/>
      <c r="BC109" s="274"/>
      <c r="BD109" s="274"/>
      <c r="BE109" s="274"/>
      <c r="BF109" s="274"/>
      <c r="BG109" s="274"/>
      <c r="BH109" s="274"/>
      <c r="BI109" s="274"/>
      <c r="BJ109" s="274"/>
      <c r="BK109" s="274"/>
      <c r="BL109" s="274"/>
      <c r="BM109" s="274"/>
      <c r="BN109" s="274"/>
      <c r="BO109" s="274"/>
      <c r="BP109" s="274"/>
      <c r="BQ109" s="274"/>
      <c r="BR109" s="274"/>
      <c r="BS109" s="274"/>
      <c r="BT109" s="274"/>
      <c r="BU109" s="274"/>
      <c r="BV109" s="274"/>
      <c r="BW109" s="275"/>
      <c r="BX109" s="137" t="s">
        <v>324</v>
      </c>
      <c r="BY109" s="137"/>
      <c r="BZ109" s="137"/>
      <c r="CA109" s="137"/>
      <c r="CB109" s="137"/>
      <c r="CC109" s="137"/>
      <c r="CD109" s="137"/>
      <c r="CE109" s="138"/>
      <c r="CF109" s="139" t="s">
        <v>135</v>
      </c>
      <c r="CG109" s="140"/>
      <c r="CH109" s="140"/>
      <c r="CI109" s="140"/>
      <c r="CJ109" s="140"/>
      <c r="CK109" s="140"/>
      <c r="CL109" s="140"/>
      <c r="CM109" s="140"/>
      <c r="CN109" s="140"/>
      <c r="CO109" s="140"/>
      <c r="CP109" s="140"/>
      <c r="CQ109" s="140"/>
      <c r="CR109" s="140"/>
      <c r="CS109" s="254"/>
      <c r="CT109" s="140"/>
      <c r="CU109" s="140"/>
      <c r="CV109" s="140"/>
      <c r="CW109" s="140"/>
      <c r="CX109" s="140"/>
      <c r="CY109" s="140"/>
      <c r="CZ109" s="140"/>
      <c r="DA109" s="140"/>
      <c r="DB109" s="140"/>
      <c r="DC109" s="140"/>
      <c r="DD109" s="140"/>
      <c r="DE109" s="212"/>
      <c r="DF109" s="70"/>
      <c r="DG109" s="71"/>
      <c r="DH109" s="71"/>
      <c r="DI109" s="71"/>
      <c r="DJ109" s="71"/>
      <c r="DK109" s="71"/>
      <c r="DL109" s="71"/>
      <c r="DM109" s="71"/>
      <c r="DN109" s="71"/>
      <c r="DO109" s="71"/>
      <c r="DP109" s="71"/>
      <c r="DQ109" s="71"/>
      <c r="DR109" s="143"/>
      <c r="DS109" s="142"/>
      <c r="DT109" s="71"/>
      <c r="DU109" s="71"/>
      <c r="DV109" s="71"/>
      <c r="DW109" s="71"/>
      <c r="DX109" s="71"/>
      <c r="DY109" s="71"/>
      <c r="DZ109" s="71"/>
      <c r="EA109" s="71"/>
      <c r="EB109" s="71"/>
      <c r="EC109" s="71"/>
      <c r="ED109" s="71"/>
      <c r="EE109" s="143"/>
      <c r="EF109" s="142"/>
      <c r="EG109" s="71"/>
      <c r="EH109" s="71"/>
      <c r="EI109" s="71"/>
      <c r="EJ109" s="71"/>
      <c r="EK109" s="71"/>
      <c r="EL109" s="71"/>
      <c r="EM109" s="71"/>
      <c r="EN109" s="71"/>
      <c r="EO109" s="71"/>
      <c r="EP109" s="71"/>
      <c r="EQ109" s="71"/>
      <c r="ER109" s="143"/>
      <c r="ES109" s="142"/>
      <c r="ET109" s="71"/>
      <c r="EU109" s="71"/>
      <c r="EV109" s="71"/>
      <c r="EW109" s="71"/>
      <c r="EX109" s="71"/>
      <c r="EY109" s="71"/>
      <c r="EZ109" s="71"/>
      <c r="FA109" s="71"/>
      <c r="FB109" s="71"/>
      <c r="FC109" s="71"/>
      <c r="FD109" s="71"/>
      <c r="FE109" s="72"/>
      <c r="FF109" s="142"/>
      <c r="FG109" s="71"/>
      <c r="FH109" s="71"/>
      <c r="FI109" s="71"/>
      <c r="FJ109" s="71"/>
      <c r="FK109" s="71"/>
      <c r="FL109" s="71"/>
      <c r="FM109" s="71"/>
      <c r="FN109" s="71"/>
      <c r="FO109" s="71"/>
      <c r="FP109" s="71"/>
      <c r="FQ109" s="71"/>
      <c r="FR109" s="72"/>
      <c r="FS109" s="70"/>
      <c r="FT109" s="71"/>
      <c r="FU109" s="71"/>
      <c r="FV109" s="71"/>
      <c r="FW109" s="71"/>
      <c r="FX109" s="71"/>
      <c r="FY109" s="71"/>
      <c r="FZ109" s="71"/>
      <c r="GA109" s="71"/>
      <c r="GB109" s="71"/>
      <c r="GC109" s="71"/>
      <c r="GD109" s="71"/>
      <c r="GE109" s="72"/>
      <c r="GF109" s="70"/>
      <c r="GG109" s="71"/>
      <c r="GH109" s="71"/>
      <c r="GI109" s="71"/>
      <c r="GJ109" s="71"/>
      <c r="GK109" s="71"/>
      <c r="GL109" s="71"/>
      <c r="GM109" s="71"/>
      <c r="GN109" s="71"/>
      <c r="GO109" s="71"/>
      <c r="GP109" s="71"/>
      <c r="GQ109" s="71"/>
      <c r="GR109" s="72"/>
      <c r="GS109" s="71"/>
      <c r="GT109" s="71"/>
      <c r="GU109" s="71"/>
      <c r="GV109" s="71"/>
      <c r="GW109" s="71"/>
      <c r="GX109" s="71"/>
      <c r="GY109" s="71"/>
      <c r="GZ109" s="71"/>
      <c r="HA109" s="71"/>
      <c r="HB109" s="71"/>
      <c r="HC109" s="71"/>
      <c r="HD109" s="71"/>
      <c r="HE109" s="72"/>
    </row>
    <row r="110" spans="1:213" s="1" customFormat="1" ht="22.5" customHeight="1">
      <c r="A110" s="326" t="s">
        <v>336</v>
      </c>
      <c r="B110" s="327"/>
      <c r="C110" s="327"/>
      <c r="D110" s="327"/>
      <c r="E110" s="327"/>
      <c r="F110" s="327"/>
      <c r="G110" s="327"/>
      <c r="H110" s="327"/>
      <c r="I110" s="327"/>
      <c r="J110" s="327"/>
      <c r="K110" s="327"/>
      <c r="L110" s="327"/>
      <c r="M110" s="327"/>
      <c r="N110" s="327"/>
      <c r="O110" s="327"/>
      <c r="P110" s="327"/>
      <c r="Q110" s="327"/>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c r="AR110" s="327"/>
      <c r="AS110" s="327"/>
      <c r="AT110" s="327"/>
      <c r="AU110" s="327"/>
      <c r="AV110" s="327"/>
      <c r="AW110" s="327"/>
      <c r="AX110" s="327"/>
      <c r="AY110" s="327"/>
      <c r="AZ110" s="327"/>
      <c r="BA110" s="327"/>
      <c r="BB110" s="327"/>
      <c r="BC110" s="327"/>
      <c r="BD110" s="327"/>
      <c r="BE110" s="327"/>
      <c r="BF110" s="327"/>
      <c r="BG110" s="327"/>
      <c r="BH110" s="327"/>
      <c r="BI110" s="327"/>
      <c r="BJ110" s="327"/>
      <c r="BK110" s="327"/>
      <c r="BL110" s="327"/>
      <c r="BM110" s="327"/>
      <c r="BN110" s="327"/>
      <c r="BO110" s="327"/>
      <c r="BP110" s="327"/>
      <c r="BQ110" s="327"/>
      <c r="BR110" s="327"/>
      <c r="BS110" s="327"/>
      <c r="BT110" s="327"/>
      <c r="BU110" s="327"/>
      <c r="BV110" s="327"/>
      <c r="BW110" s="328"/>
      <c r="BX110" s="163" t="s">
        <v>337</v>
      </c>
      <c r="BY110" s="163"/>
      <c r="BZ110" s="163"/>
      <c r="CA110" s="163"/>
      <c r="CB110" s="163"/>
      <c r="CC110" s="163"/>
      <c r="CD110" s="163"/>
      <c r="CE110" s="164"/>
      <c r="CF110" s="165" t="s">
        <v>338</v>
      </c>
      <c r="CG110" s="163"/>
      <c r="CH110" s="163"/>
      <c r="CI110" s="163"/>
      <c r="CJ110" s="163"/>
      <c r="CK110" s="163"/>
      <c r="CL110" s="163"/>
      <c r="CM110" s="163"/>
      <c r="CN110" s="163"/>
      <c r="CO110" s="163"/>
      <c r="CP110" s="163"/>
      <c r="CQ110" s="163"/>
      <c r="CR110" s="163"/>
      <c r="CS110" s="278"/>
      <c r="CT110" s="163"/>
      <c r="CU110" s="163"/>
      <c r="CV110" s="163"/>
      <c r="CW110" s="163"/>
      <c r="CX110" s="163"/>
      <c r="CY110" s="163"/>
      <c r="CZ110" s="163"/>
      <c r="DA110" s="163"/>
      <c r="DB110" s="163"/>
      <c r="DC110" s="163"/>
      <c r="DD110" s="163"/>
      <c r="DE110" s="215"/>
      <c r="DF110" s="166">
        <f>SUM(DF111:DR113)</f>
        <v>0</v>
      </c>
      <c r="DG110" s="167"/>
      <c r="DH110" s="167"/>
      <c r="DI110" s="167"/>
      <c r="DJ110" s="167"/>
      <c r="DK110" s="167"/>
      <c r="DL110" s="167"/>
      <c r="DM110" s="167"/>
      <c r="DN110" s="167"/>
      <c r="DO110" s="167"/>
      <c r="DP110" s="167"/>
      <c r="DQ110" s="167"/>
      <c r="DR110" s="168"/>
      <c r="DS110" s="169">
        <f>SUM(DS111:EE113)</f>
        <v>0</v>
      </c>
      <c r="DT110" s="167"/>
      <c r="DU110" s="167"/>
      <c r="DV110" s="167"/>
      <c r="DW110" s="167"/>
      <c r="DX110" s="167"/>
      <c r="DY110" s="167"/>
      <c r="DZ110" s="167"/>
      <c r="EA110" s="167"/>
      <c r="EB110" s="167"/>
      <c r="EC110" s="167"/>
      <c r="ED110" s="167"/>
      <c r="EE110" s="168"/>
      <c r="EF110" s="169">
        <f>SUM(EF111:ER113)</f>
        <v>0</v>
      </c>
      <c r="EG110" s="167"/>
      <c r="EH110" s="167"/>
      <c r="EI110" s="167"/>
      <c r="EJ110" s="167"/>
      <c r="EK110" s="167"/>
      <c r="EL110" s="167"/>
      <c r="EM110" s="167"/>
      <c r="EN110" s="167"/>
      <c r="EO110" s="167"/>
      <c r="EP110" s="167"/>
      <c r="EQ110" s="167"/>
      <c r="ER110" s="168"/>
      <c r="ES110" s="167">
        <f>SUM(ES111:FE113)</f>
        <v>0</v>
      </c>
      <c r="ET110" s="167"/>
      <c r="EU110" s="167"/>
      <c r="EV110" s="167"/>
      <c r="EW110" s="167"/>
      <c r="EX110" s="167"/>
      <c r="EY110" s="167"/>
      <c r="EZ110" s="167"/>
      <c r="FA110" s="167"/>
      <c r="FB110" s="167"/>
      <c r="FC110" s="167"/>
      <c r="FD110" s="167"/>
      <c r="FE110" s="168"/>
      <c r="FF110" s="167">
        <f>SUM(FF111:FR113)</f>
        <v>0</v>
      </c>
      <c r="FG110" s="167"/>
      <c r="FH110" s="167"/>
      <c r="FI110" s="167"/>
      <c r="FJ110" s="167"/>
      <c r="FK110" s="167"/>
      <c r="FL110" s="167"/>
      <c r="FM110" s="167"/>
      <c r="FN110" s="167"/>
      <c r="FO110" s="167"/>
      <c r="FP110" s="167"/>
      <c r="FQ110" s="167"/>
      <c r="FR110" s="168"/>
      <c r="FS110" s="166">
        <f>SUM(FS111:GE113)</f>
        <v>0</v>
      </c>
      <c r="FT110" s="167"/>
      <c r="FU110" s="167"/>
      <c r="FV110" s="167"/>
      <c r="FW110" s="167"/>
      <c r="FX110" s="167"/>
      <c r="FY110" s="167"/>
      <c r="FZ110" s="167"/>
      <c r="GA110" s="167"/>
      <c r="GB110" s="167"/>
      <c r="GC110" s="167"/>
      <c r="GD110" s="167"/>
      <c r="GE110" s="168"/>
      <c r="GF110" s="166">
        <f>SUM(GF111:GR113)</f>
        <v>0</v>
      </c>
      <c r="GG110" s="167"/>
      <c r="GH110" s="167"/>
      <c r="GI110" s="167"/>
      <c r="GJ110" s="167"/>
      <c r="GK110" s="167"/>
      <c r="GL110" s="167"/>
      <c r="GM110" s="167"/>
      <c r="GN110" s="167"/>
      <c r="GO110" s="167"/>
      <c r="GP110" s="167"/>
      <c r="GQ110" s="167"/>
      <c r="GR110" s="170"/>
      <c r="GS110" s="167" t="s">
        <v>36</v>
      </c>
      <c r="GT110" s="167"/>
      <c r="GU110" s="167"/>
      <c r="GV110" s="167"/>
      <c r="GW110" s="167"/>
      <c r="GX110" s="167"/>
      <c r="GY110" s="167"/>
      <c r="GZ110" s="167"/>
      <c r="HA110" s="167"/>
      <c r="HB110" s="167"/>
      <c r="HC110" s="167"/>
      <c r="HD110" s="167"/>
      <c r="HE110" s="170"/>
    </row>
    <row r="111" spans="1:213" s="1" customFormat="1" ht="12.75" customHeight="1">
      <c r="A111" s="326" t="s">
        <v>260</v>
      </c>
      <c r="B111" s="327"/>
      <c r="C111" s="327"/>
      <c r="D111" s="327"/>
      <c r="E111" s="327"/>
      <c r="F111" s="327"/>
      <c r="G111" s="327"/>
      <c r="H111" s="327"/>
      <c r="I111" s="327"/>
      <c r="J111" s="327"/>
      <c r="K111" s="327"/>
      <c r="L111" s="327"/>
      <c r="M111" s="327"/>
      <c r="N111" s="327"/>
      <c r="O111" s="327"/>
      <c r="P111" s="327"/>
      <c r="Q111" s="327"/>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c r="AR111" s="327"/>
      <c r="AS111" s="327"/>
      <c r="AT111" s="327"/>
      <c r="AU111" s="327"/>
      <c r="AV111" s="327"/>
      <c r="AW111" s="327"/>
      <c r="AX111" s="327"/>
      <c r="AY111" s="327"/>
      <c r="AZ111" s="327"/>
      <c r="BA111" s="327"/>
      <c r="BB111" s="327"/>
      <c r="BC111" s="327"/>
      <c r="BD111" s="327"/>
      <c r="BE111" s="327"/>
      <c r="BF111" s="327"/>
      <c r="BG111" s="327"/>
      <c r="BH111" s="327"/>
      <c r="BI111" s="327"/>
      <c r="BJ111" s="327"/>
      <c r="BK111" s="327"/>
      <c r="BL111" s="327"/>
      <c r="BM111" s="327"/>
      <c r="BN111" s="327"/>
      <c r="BO111" s="327"/>
      <c r="BP111" s="327"/>
      <c r="BQ111" s="327"/>
      <c r="BR111" s="327"/>
      <c r="BS111" s="327"/>
      <c r="BT111" s="327"/>
      <c r="BU111" s="327"/>
      <c r="BV111" s="327"/>
      <c r="BW111" s="328"/>
      <c r="BX111" s="163" t="s">
        <v>136</v>
      </c>
      <c r="BY111" s="163"/>
      <c r="BZ111" s="163"/>
      <c r="CA111" s="163"/>
      <c r="CB111" s="163"/>
      <c r="CC111" s="163"/>
      <c r="CD111" s="163"/>
      <c r="CE111" s="164"/>
      <c r="CF111" s="165" t="s">
        <v>137</v>
      </c>
      <c r="CG111" s="163"/>
      <c r="CH111" s="163"/>
      <c r="CI111" s="163"/>
      <c r="CJ111" s="163"/>
      <c r="CK111" s="163"/>
      <c r="CL111" s="163"/>
      <c r="CM111" s="163"/>
      <c r="CN111" s="163"/>
      <c r="CO111" s="163"/>
      <c r="CP111" s="163"/>
      <c r="CQ111" s="163"/>
      <c r="CR111" s="163"/>
      <c r="CS111" s="278"/>
      <c r="CT111" s="163"/>
      <c r="CU111" s="163"/>
      <c r="CV111" s="163"/>
      <c r="CW111" s="163"/>
      <c r="CX111" s="163"/>
      <c r="CY111" s="163"/>
      <c r="CZ111" s="163"/>
      <c r="DA111" s="163"/>
      <c r="DB111" s="163"/>
      <c r="DC111" s="163"/>
      <c r="DD111" s="163"/>
      <c r="DE111" s="215"/>
      <c r="DF111" s="166">
        <f>SUM(DF112:DR114)</f>
        <v>0</v>
      </c>
      <c r="DG111" s="167"/>
      <c r="DH111" s="167"/>
      <c r="DI111" s="167"/>
      <c r="DJ111" s="167"/>
      <c r="DK111" s="167"/>
      <c r="DL111" s="167"/>
      <c r="DM111" s="167"/>
      <c r="DN111" s="167"/>
      <c r="DO111" s="167"/>
      <c r="DP111" s="167"/>
      <c r="DQ111" s="167"/>
      <c r="DR111" s="168"/>
      <c r="DS111" s="169">
        <f>SUM(DS112:EE114)</f>
        <v>0</v>
      </c>
      <c r="DT111" s="167"/>
      <c r="DU111" s="167"/>
      <c r="DV111" s="167"/>
      <c r="DW111" s="167"/>
      <c r="DX111" s="167"/>
      <c r="DY111" s="167"/>
      <c r="DZ111" s="167"/>
      <c r="EA111" s="167"/>
      <c r="EB111" s="167"/>
      <c r="EC111" s="167"/>
      <c r="ED111" s="167"/>
      <c r="EE111" s="168"/>
      <c r="EF111" s="169">
        <f>SUM(EF112:ER114)</f>
        <v>0</v>
      </c>
      <c r="EG111" s="167"/>
      <c r="EH111" s="167"/>
      <c r="EI111" s="167"/>
      <c r="EJ111" s="167"/>
      <c r="EK111" s="167"/>
      <c r="EL111" s="167"/>
      <c r="EM111" s="167"/>
      <c r="EN111" s="167"/>
      <c r="EO111" s="167"/>
      <c r="EP111" s="167"/>
      <c r="EQ111" s="167"/>
      <c r="ER111" s="168"/>
      <c r="ES111" s="167">
        <f>SUM(ES112:FE114)</f>
        <v>0</v>
      </c>
      <c r="ET111" s="167"/>
      <c r="EU111" s="167"/>
      <c r="EV111" s="167"/>
      <c r="EW111" s="167"/>
      <c r="EX111" s="167"/>
      <c r="EY111" s="167"/>
      <c r="EZ111" s="167"/>
      <c r="FA111" s="167"/>
      <c r="FB111" s="167"/>
      <c r="FC111" s="167"/>
      <c r="FD111" s="167"/>
      <c r="FE111" s="168"/>
      <c r="FF111" s="167">
        <f>SUM(FF112:FR114)</f>
        <v>0</v>
      </c>
      <c r="FG111" s="167"/>
      <c r="FH111" s="167"/>
      <c r="FI111" s="167"/>
      <c r="FJ111" s="167"/>
      <c r="FK111" s="167"/>
      <c r="FL111" s="167"/>
      <c r="FM111" s="167"/>
      <c r="FN111" s="167"/>
      <c r="FO111" s="167"/>
      <c r="FP111" s="167"/>
      <c r="FQ111" s="167"/>
      <c r="FR111" s="168"/>
      <c r="FS111" s="166">
        <f>SUM(FS112:GE114)</f>
        <v>0</v>
      </c>
      <c r="FT111" s="167"/>
      <c r="FU111" s="167"/>
      <c r="FV111" s="167"/>
      <c r="FW111" s="167"/>
      <c r="FX111" s="167"/>
      <c r="FY111" s="167"/>
      <c r="FZ111" s="167"/>
      <c r="GA111" s="167"/>
      <c r="GB111" s="167"/>
      <c r="GC111" s="167"/>
      <c r="GD111" s="167"/>
      <c r="GE111" s="168"/>
      <c r="GF111" s="166">
        <f>SUM(GF112:GR114)</f>
        <v>0</v>
      </c>
      <c r="GG111" s="167"/>
      <c r="GH111" s="167"/>
      <c r="GI111" s="167"/>
      <c r="GJ111" s="167"/>
      <c r="GK111" s="167"/>
      <c r="GL111" s="167"/>
      <c r="GM111" s="167"/>
      <c r="GN111" s="167"/>
      <c r="GO111" s="167"/>
      <c r="GP111" s="167"/>
      <c r="GQ111" s="167"/>
      <c r="GR111" s="170"/>
      <c r="GS111" s="167" t="s">
        <v>36</v>
      </c>
      <c r="GT111" s="167"/>
      <c r="GU111" s="167"/>
      <c r="GV111" s="167"/>
      <c r="GW111" s="167"/>
      <c r="GX111" s="167"/>
      <c r="GY111" s="167"/>
      <c r="GZ111" s="167"/>
      <c r="HA111" s="167"/>
      <c r="HB111" s="167"/>
      <c r="HC111" s="167"/>
      <c r="HD111" s="167"/>
      <c r="HE111" s="170"/>
    </row>
    <row r="112" spans="1:213" s="1" customFormat="1" ht="22.5" customHeight="1">
      <c r="A112" s="329" t="s">
        <v>223</v>
      </c>
      <c r="B112" s="330"/>
      <c r="C112" s="330"/>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330"/>
      <c r="AE112" s="330"/>
      <c r="AF112" s="330"/>
      <c r="AG112" s="330"/>
      <c r="AH112" s="330"/>
      <c r="AI112" s="330"/>
      <c r="AJ112" s="330"/>
      <c r="AK112" s="330"/>
      <c r="AL112" s="330"/>
      <c r="AM112" s="330"/>
      <c r="AN112" s="330"/>
      <c r="AO112" s="330"/>
      <c r="AP112" s="330"/>
      <c r="AQ112" s="330"/>
      <c r="AR112" s="330"/>
      <c r="AS112" s="330"/>
      <c r="AT112" s="330"/>
      <c r="AU112" s="330"/>
      <c r="AV112" s="330"/>
      <c r="AW112" s="330"/>
      <c r="AX112" s="330"/>
      <c r="AY112" s="330"/>
      <c r="AZ112" s="330"/>
      <c r="BA112" s="330"/>
      <c r="BB112" s="330"/>
      <c r="BC112" s="330"/>
      <c r="BD112" s="330"/>
      <c r="BE112" s="330"/>
      <c r="BF112" s="330"/>
      <c r="BG112" s="330"/>
      <c r="BH112" s="330"/>
      <c r="BI112" s="330"/>
      <c r="BJ112" s="330"/>
      <c r="BK112" s="330"/>
      <c r="BL112" s="330"/>
      <c r="BM112" s="330"/>
      <c r="BN112" s="330"/>
      <c r="BO112" s="330"/>
      <c r="BP112" s="330"/>
      <c r="BQ112" s="330"/>
      <c r="BR112" s="330"/>
      <c r="BS112" s="330"/>
      <c r="BT112" s="330"/>
      <c r="BU112" s="330"/>
      <c r="BV112" s="330"/>
      <c r="BW112" s="331"/>
      <c r="BX112" s="137" t="s">
        <v>138</v>
      </c>
      <c r="BY112" s="137"/>
      <c r="BZ112" s="137"/>
      <c r="CA112" s="137"/>
      <c r="CB112" s="137"/>
      <c r="CC112" s="137"/>
      <c r="CD112" s="137"/>
      <c r="CE112" s="138"/>
      <c r="CF112" s="139"/>
      <c r="CG112" s="140"/>
      <c r="CH112" s="140"/>
      <c r="CI112" s="140"/>
      <c r="CJ112" s="140"/>
      <c r="CK112" s="140"/>
      <c r="CL112" s="140"/>
      <c r="CM112" s="140"/>
      <c r="CN112" s="140"/>
      <c r="CO112" s="140"/>
      <c r="CP112" s="140"/>
      <c r="CQ112" s="140"/>
      <c r="CR112" s="140"/>
      <c r="CS112" s="254"/>
      <c r="CT112" s="140"/>
      <c r="CU112" s="140"/>
      <c r="CV112" s="140"/>
      <c r="CW112" s="140"/>
      <c r="CX112" s="140"/>
      <c r="CY112" s="140"/>
      <c r="CZ112" s="140"/>
      <c r="DA112" s="140"/>
      <c r="DB112" s="140"/>
      <c r="DC112" s="140"/>
      <c r="DD112" s="140"/>
      <c r="DE112" s="212"/>
      <c r="DF112" s="70"/>
      <c r="DG112" s="71"/>
      <c r="DH112" s="71"/>
      <c r="DI112" s="71"/>
      <c r="DJ112" s="71"/>
      <c r="DK112" s="71"/>
      <c r="DL112" s="71"/>
      <c r="DM112" s="71"/>
      <c r="DN112" s="71"/>
      <c r="DO112" s="71"/>
      <c r="DP112" s="71"/>
      <c r="DQ112" s="71"/>
      <c r="DR112" s="143"/>
      <c r="DS112" s="142"/>
      <c r="DT112" s="71"/>
      <c r="DU112" s="71"/>
      <c r="DV112" s="71"/>
      <c r="DW112" s="71"/>
      <c r="DX112" s="71"/>
      <c r="DY112" s="71"/>
      <c r="DZ112" s="71"/>
      <c r="EA112" s="71"/>
      <c r="EB112" s="71"/>
      <c r="EC112" s="71"/>
      <c r="ED112" s="71"/>
      <c r="EE112" s="143"/>
      <c r="EF112" s="142"/>
      <c r="EG112" s="71"/>
      <c r="EH112" s="71"/>
      <c r="EI112" s="71"/>
      <c r="EJ112" s="71"/>
      <c r="EK112" s="71"/>
      <c r="EL112" s="71"/>
      <c r="EM112" s="71"/>
      <c r="EN112" s="71"/>
      <c r="EO112" s="71"/>
      <c r="EP112" s="71"/>
      <c r="EQ112" s="71"/>
      <c r="ER112" s="143"/>
      <c r="ES112" s="142"/>
      <c r="ET112" s="71"/>
      <c r="EU112" s="71"/>
      <c r="EV112" s="71"/>
      <c r="EW112" s="71"/>
      <c r="EX112" s="71"/>
      <c r="EY112" s="71"/>
      <c r="EZ112" s="71"/>
      <c r="FA112" s="71"/>
      <c r="FB112" s="71"/>
      <c r="FC112" s="71"/>
      <c r="FD112" s="71"/>
      <c r="FE112" s="72"/>
      <c r="FF112" s="142"/>
      <c r="FG112" s="71"/>
      <c r="FH112" s="71"/>
      <c r="FI112" s="71"/>
      <c r="FJ112" s="71"/>
      <c r="FK112" s="71"/>
      <c r="FL112" s="71"/>
      <c r="FM112" s="71"/>
      <c r="FN112" s="71"/>
      <c r="FO112" s="71"/>
      <c r="FP112" s="71"/>
      <c r="FQ112" s="71"/>
      <c r="FR112" s="72"/>
      <c r="FS112" s="70"/>
      <c r="FT112" s="71"/>
      <c r="FU112" s="71"/>
      <c r="FV112" s="71"/>
      <c r="FW112" s="71"/>
      <c r="FX112" s="71"/>
      <c r="FY112" s="71"/>
      <c r="FZ112" s="71"/>
      <c r="GA112" s="71"/>
      <c r="GB112" s="71"/>
      <c r="GC112" s="71"/>
      <c r="GD112" s="71"/>
      <c r="GE112" s="72"/>
      <c r="GF112" s="70"/>
      <c r="GG112" s="71"/>
      <c r="GH112" s="71"/>
      <c r="GI112" s="71"/>
      <c r="GJ112" s="71"/>
      <c r="GK112" s="71"/>
      <c r="GL112" s="71"/>
      <c r="GM112" s="71"/>
      <c r="GN112" s="71"/>
      <c r="GO112" s="71"/>
      <c r="GP112" s="71"/>
      <c r="GQ112" s="71"/>
      <c r="GR112" s="72"/>
      <c r="GS112" s="71" t="s">
        <v>36</v>
      </c>
      <c r="GT112" s="71"/>
      <c r="GU112" s="71"/>
      <c r="GV112" s="71"/>
      <c r="GW112" s="71"/>
      <c r="GX112" s="71"/>
      <c r="GY112" s="71"/>
      <c r="GZ112" s="71"/>
      <c r="HA112" s="71"/>
      <c r="HB112" s="71"/>
      <c r="HC112" s="71"/>
      <c r="HD112" s="71"/>
      <c r="HE112" s="72"/>
    </row>
    <row r="113" spans="1:213" s="1" customFormat="1" ht="12.75" customHeight="1">
      <c r="A113" s="329" t="s">
        <v>224</v>
      </c>
      <c r="B113" s="330"/>
      <c r="C113" s="330"/>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330"/>
      <c r="AE113" s="330"/>
      <c r="AF113" s="330"/>
      <c r="AG113" s="330"/>
      <c r="AH113" s="330"/>
      <c r="AI113" s="330"/>
      <c r="AJ113" s="330"/>
      <c r="AK113" s="330"/>
      <c r="AL113" s="330"/>
      <c r="AM113" s="330"/>
      <c r="AN113" s="330"/>
      <c r="AO113" s="330"/>
      <c r="AP113" s="330"/>
      <c r="AQ113" s="330"/>
      <c r="AR113" s="330"/>
      <c r="AS113" s="330"/>
      <c r="AT113" s="330"/>
      <c r="AU113" s="330"/>
      <c r="AV113" s="330"/>
      <c r="AW113" s="330"/>
      <c r="AX113" s="330"/>
      <c r="AY113" s="330"/>
      <c r="AZ113" s="330"/>
      <c r="BA113" s="330"/>
      <c r="BB113" s="330"/>
      <c r="BC113" s="330"/>
      <c r="BD113" s="330"/>
      <c r="BE113" s="330"/>
      <c r="BF113" s="330"/>
      <c r="BG113" s="330"/>
      <c r="BH113" s="330"/>
      <c r="BI113" s="330"/>
      <c r="BJ113" s="330"/>
      <c r="BK113" s="330"/>
      <c r="BL113" s="330"/>
      <c r="BM113" s="330"/>
      <c r="BN113" s="330"/>
      <c r="BO113" s="330"/>
      <c r="BP113" s="330"/>
      <c r="BQ113" s="330"/>
      <c r="BR113" s="330"/>
      <c r="BS113" s="330"/>
      <c r="BT113" s="330"/>
      <c r="BU113" s="330"/>
      <c r="BV113" s="330"/>
      <c r="BW113" s="331"/>
      <c r="BX113" s="137" t="s">
        <v>139</v>
      </c>
      <c r="BY113" s="137"/>
      <c r="BZ113" s="137"/>
      <c r="CA113" s="137"/>
      <c r="CB113" s="137"/>
      <c r="CC113" s="137"/>
      <c r="CD113" s="137"/>
      <c r="CE113" s="138"/>
      <c r="CF113" s="139"/>
      <c r="CG113" s="140"/>
      <c r="CH113" s="140"/>
      <c r="CI113" s="140"/>
      <c r="CJ113" s="140"/>
      <c r="CK113" s="140"/>
      <c r="CL113" s="140"/>
      <c r="CM113" s="140"/>
      <c r="CN113" s="140"/>
      <c r="CO113" s="140"/>
      <c r="CP113" s="140"/>
      <c r="CQ113" s="140"/>
      <c r="CR113" s="140"/>
      <c r="CS113" s="254"/>
      <c r="CT113" s="140"/>
      <c r="CU113" s="140"/>
      <c r="CV113" s="140"/>
      <c r="CW113" s="140"/>
      <c r="CX113" s="140"/>
      <c r="CY113" s="140"/>
      <c r="CZ113" s="140"/>
      <c r="DA113" s="140"/>
      <c r="DB113" s="140"/>
      <c r="DC113" s="140"/>
      <c r="DD113" s="140"/>
      <c r="DE113" s="212"/>
      <c r="DF113" s="70"/>
      <c r="DG113" s="71"/>
      <c r="DH113" s="71"/>
      <c r="DI113" s="71"/>
      <c r="DJ113" s="71"/>
      <c r="DK113" s="71"/>
      <c r="DL113" s="71"/>
      <c r="DM113" s="71"/>
      <c r="DN113" s="71"/>
      <c r="DO113" s="71"/>
      <c r="DP113" s="71"/>
      <c r="DQ113" s="71"/>
      <c r="DR113" s="143"/>
      <c r="DS113" s="142"/>
      <c r="DT113" s="71"/>
      <c r="DU113" s="71"/>
      <c r="DV113" s="71"/>
      <c r="DW113" s="71"/>
      <c r="DX113" s="71"/>
      <c r="DY113" s="71"/>
      <c r="DZ113" s="71"/>
      <c r="EA113" s="71"/>
      <c r="EB113" s="71"/>
      <c r="EC113" s="71"/>
      <c r="ED113" s="71"/>
      <c r="EE113" s="143"/>
      <c r="EF113" s="142"/>
      <c r="EG113" s="71"/>
      <c r="EH113" s="71"/>
      <c r="EI113" s="71"/>
      <c r="EJ113" s="71"/>
      <c r="EK113" s="71"/>
      <c r="EL113" s="71"/>
      <c r="EM113" s="71"/>
      <c r="EN113" s="71"/>
      <c r="EO113" s="71"/>
      <c r="EP113" s="71"/>
      <c r="EQ113" s="71"/>
      <c r="ER113" s="143"/>
      <c r="ES113" s="142"/>
      <c r="ET113" s="71"/>
      <c r="EU113" s="71"/>
      <c r="EV113" s="71"/>
      <c r="EW113" s="71"/>
      <c r="EX113" s="71"/>
      <c r="EY113" s="71"/>
      <c r="EZ113" s="71"/>
      <c r="FA113" s="71"/>
      <c r="FB113" s="71"/>
      <c r="FC113" s="71"/>
      <c r="FD113" s="71"/>
      <c r="FE113" s="72"/>
      <c r="FF113" s="142"/>
      <c r="FG113" s="71"/>
      <c r="FH113" s="71"/>
      <c r="FI113" s="71"/>
      <c r="FJ113" s="71"/>
      <c r="FK113" s="71"/>
      <c r="FL113" s="71"/>
      <c r="FM113" s="71"/>
      <c r="FN113" s="71"/>
      <c r="FO113" s="71"/>
      <c r="FP113" s="71"/>
      <c r="FQ113" s="71"/>
      <c r="FR113" s="72"/>
      <c r="FS113" s="70"/>
      <c r="FT113" s="71"/>
      <c r="FU113" s="71"/>
      <c r="FV113" s="71"/>
      <c r="FW113" s="71"/>
      <c r="FX113" s="71"/>
      <c r="FY113" s="71"/>
      <c r="FZ113" s="71"/>
      <c r="GA113" s="71"/>
      <c r="GB113" s="71"/>
      <c r="GC113" s="71"/>
      <c r="GD113" s="71"/>
      <c r="GE113" s="72"/>
      <c r="GF113" s="70"/>
      <c r="GG113" s="71"/>
      <c r="GH113" s="71"/>
      <c r="GI113" s="71"/>
      <c r="GJ113" s="71"/>
      <c r="GK113" s="71"/>
      <c r="GL113" s="71"/>
      <c r="GM113" s="71"/>
      <c r="GN113" s="71"/>
      <c r="GO113" s="71"/>
      <c r="GP113" s="71"/>
      <c r="GQ113" s="71"/>
      <c r="GR113" s="72"/>
      <c r="GS113" s="71" t="s">
        <v>36</v>
      </c>
      <c r="GT113" s="71"/>
      <c r="GU113" s="71"/>
      <c r="GV113" s="71"/>
      <c r="GW113" s="71"/>
      <c r="GX113" s="71"/>
      <c r="GY113" s="71"/>
      <c r="GZ113" s="71"/>
      <c r="HA113" s="71"/>
      <c r="HB113" s="71"/>
      <c r="HC113" s="71"/>
      <c r="HD113" s="71"/>
      <c r="HE113" s="72"/>
    </row>
    <row r="114" spans="1:213" s="1" customFormat="1" ht="12.75" customHeight="1">
      <c r="A114" s="329" t="s">
        <v>225</v>
      </c>
      <c r="B114" s="330"/>
      <c r="C114" s="330"/>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330"/>
      <c r="AE114" s="330"/>
      <c r="AF114" s="330"/>
      <c r="AG114" s="330"/>
      <c r="AH114" s="330"/>
      <c r="AI114" s="330"/>
      <c r="AJ114" s="330"/>
      <c r="AK114" s="330"/>
      <c r="AL114" s="330"/>
      <c r="AM114" s="330"/>
      <c r="AN114" s="330"/>
      <c r="AO114" s="330"/>
      <c r="AP114" s="330"/>
      <c r="AQ114" s="330"/>
      <c r="AR114" s="330"/>
      <c r="AS114" s="330"/>
      <c r="AT114" s="330"/>
      <c r="AU114" s="330"/>
      <c r="AV114" s="330"/>
      <c r="AW114" s="330"/>
      <c r="AX114" s="330"/>
      <c r="AY114" s="330"/>
      <c r="AZ114" s="330"/>
      <c r="BA114" s="330"/>
      <c r="BB114" s="330"/>
      <c r="BC114" s="330"/>
      <c r="BD114" s="330"/>
      <c r="BE114" s="330"/>
      <c r="BF114" s="330"/>
      <c r="BG114" s="330"/>
      <c r="BH114" s="330"/>
      <c r="BI114" s="330"/>
      <c r="BJ114" s="330"/>
      <c r="BK114" s="330"/>
      <c r="BL114" s="330"/>
      <c r="BM114" s="330"/>
      <c r="BN114" s="330"/>
      <c r="BO114" s="330"/>
      <c r="BP114" s="330"/>
      <c r="BQ114" s="330"/>
      <c r="BR114" s="330"/>
      <c r="BS114" s="330"/>
      <c r="BT114" s="330"/>
      <c r="BU114" s="330"/>
      <c r="BV114" s="330"/>
      <c r="BW114" s="331"/>
      <c r="BX114" s="137" t="s">
        <v>140</v>
      </c>
      <c r="BY114" s="137"/>
      <c r="BZ114" s="137"/>
      <c r="CA114" s="137"/>
      <c r="CB114" s="137"/>
      <c r="CC114" s="137"/>
      <c r="CD114" s="137"/>
      <c r="CE114" s="138"/>
      <c r="CF114" s="139"/>
      <c r="CG114" s="140"/>
      <c r="CH114" s="140"/>
      <c r="CI114" s="140"/>
      <c r="CJ114" s="140"/>
      <c r="CK114" s="140"/>
      <c r="CL114" s="140"/>
      <c r="CM114" s="140"/>
      <c r="CN114" s="140"/>
      <c r="CO114" s="140"/>
      <c r="CP114" s="140"/>
      <c r="CQ114" s="140"/>
      <c r="CR114" s="140"/>
      <c r="CS114" s="254"/>
      <c r="CT114" s="140"/>
      <c r="CU114" s="140"/>
      <c r="CV114" s="140"/>
      <c r="CW114" s="140"/>
      <c r="CX114" s="140"/>
      <c r="CY114" s="140"/>
      <c r="CZ114" s="140"/>
      <c r="DA114" s="140"/>
      <c r="DB114" s="140"/>
      <c r="DC114" s="140"/>
      <c r="DD114" s="140"/>
      <c r="DE114" s="212"/>
      <c r="DF114" s="70"/>
      <c r="DG114" s="71"/>
      <c r="DH114" s="71"/>
      <c r="DI114" s="71"/>
      <c r="DJ114" s="71"/>
      <c r="DK114" s="71"/>
      <c r="DL114" s="71"/>
      <c r="DM114" s="71"/>
      <c r="DN114" s="71"/>
      <c r="DO114" s="71"/>
      <c r="DP114" s="71"/>
      <c r="DQ114" s="71"/>
      <c r="DR114" s="143"/>
      <c r="DS114" s="142"/>
      <c r="DT114" s="71"/>
      <c r="DU114" s="71"/>
      <c r="DV114" s="71"/>
      <c r="DW114" s="71"/>
      <c r="DX114" s="71"/>
      <c r="DY114" s="71"/>
      <c r="DZ114" s="71"/>
      <c r="EA114" s="71"/>
      <c r="EB114" s="71"/>
      <c r="EC114" s="71"/>
      <c r="ED114" s="71"/>
      <c r="EE114" s="143"/>
      <c r="EF114" s="142"/>
      <c r="EG114" s="71"/>
      <c r="EH114" s="71"/>
      <c r="EI114" s="71"/>
      <c r="EJ114" s="71"/>
      <c r="EK114" s="71"/>
      <c r="EL114" s="71"/>
      <c r="EM114" s="71"/>
      <c r="EN114" s="71"/>
      <c r="EO114" s="71"/>
      <c r="EP114" s="71"/>
      <c r="EQ114" s="71"/>
      <c r="ER114" s="143"/>
      <c r="ES114" s="142"/>
      <c r="ET114" s="71"/>
      <c r="EU114" s="71"/>
      <c r="EV114" s="71"/>
      <c r="EW114" s="71"/>
      <c r="EX114" s="71"/>
      <c r="EY114" s="71"/>
      <c r="EZ114" s="71"/>
      <c r="FA114" s="71"/>
      <c r="FB114" s="71"/>
      <c r="FC114" s="71"/>
      <c r="FD114" s="71"/>
      <c r="FE114" s="72"/>
      <c r="FF114" s="142"/>
      <c r="FG114" s="71"/>
      <c r="FH114" s="71"/>
      <c r="FI114" s="71"/>
      <c r="FJ114" s="71"/>
      <c r="FK114" s="71"/>
      <c r="FL114" s="71"/>
      <c r="FM114" s="71"/>
      <c r="FN114" s="71"/>
      <c r="FO114" s="71"/>
      <c r="FP114" s="71"/>
      <c r="FQ114" s="71"/>
      <c r="FR114" s="72"/>
      <c r="FS114" s="70"/>
      <c r="FT114" s="71"/>
      <c r="FU114" s="71"/>
      <c r="FV114" s="71"/>
      <c r="FW114" s="71"/>
      <c r="FX114" s="71"/>
      <c r="FY114" s="71"/>
      <c r="FZ114" s="71"/>
      <c r="GA114" s="71"/>
      <c r="GB114" s="71"/>
      <c r="GC114" s="71"/>
      <c r="GD114" s="71"/>
      <c r="GE114" s="72"/>
      <c r="GF114" s="70"/>
      <c r="GG114" s="71"/>
      <c r="GH114" s="71"/>
      <c r="GI114" s="71"/>
      <c r="GJ114" s="71"/>
      <c r="GK114" s="71"/>
      <c r="GL114" s="71"/>
      <c r="GM114" s="71"/>
      <c r="GN114" s="71"/>
      <c r="GO114" s="71"/>
      <c r="GP114" s="71"/>
      <c r="GQ114" s="71"/>
      <c r="GR114" s="72"/>
      <c r="GS114" s="71" t="s">
        <v>36</v>
      </c>
      <c r="GT114" s="71"/>
      <c r="GU114" s="71"/>
      <c r="GV114" s="71"/>
      <c r="GW114" s="71"/>
      <c r="GX114" s="71"/>
      <c r="GY114" s="71"/>
      <c r="GZ114" s="71"/>
      <c r="HA114" s="71"/>
      <c r="HB114" s="71"/>
      <c r="HC114" s="71"/>
      <c r="HD114" s="71"/>
      <c r="HE114" s="72"/>
    </row>
    <row r="115" spans="1:213" s="1" customFormat="1" ht="21.75" customHeight="1">
      <c r="A115" s="326" t="s">
        <v>261</v>
      </c>
      <c r="B115" s="327"/>
      <c r="C115" s="327"/>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c r="BB115" s="327"/>
      <c r="BC115" s="327"/>
      <c r="BD115" s="327"/>
      <c r="BE115" s="327"/>
      <c r="BF115" s="327"/>
      <c r="BG115" s="327"/>
      <c r="BH115" s="327"/>
      <c r="BI115" s="327"/>
      <c r="BJ115" s="327"/>
      <c r="BK115" s="327"/>
      <c r="BL115" s="327"/>
      <c r="BM115" s="327"/>
      <c r="BN115" s="327"/>
      <c r="BO115" s="327"/>
      <c r="BP115" s="327"/>
      <c r="BQ115" s="327"/>
      <c r="BR115" s="327"/>
      <c r="BS115" s="327"/>
      <c r="BT115" s="327"/>
      <c r="BU115" s="327"/>
      <c r="BV115" s="327"/>
      <c r="BW115" s="328"/>
      <c r="BX115" s="163" t="s">
        <v>141</v>
      </c>
      <c r="BY115" s="163"/>
      <c r="BZ115" s="163"/>
      <c r="CA115" s="163"/>
      <c r="CB115" s="163"/>
      <c r="CC115" s="163"/>
      <c r="CD115" s="163"/>
      <c r="CE115" s="164"/>
      <c r="CF115" s="165" t="s">
        <v>36</v>
      </c>
      <c r="CG115" s="163"/>
      <c r="CH115" s="163"/>
      <c r="CI115" s="163"/>
      <c r="CJ115" s="163"/>
      <c r="CK115" s="163"/>
      <c r="CL115" s="163"/>
      <c r="CM115" s="163"/>
      <c r="CN115" s="163"/>
      <c r="CO115" s="163"/>
      <c r="CP115" s="163"/>
      <c r="CQ115" s="163"/>
      <c r="CR115" s="163"/>
      <c r="CS115" s="278"/>
      <c r="CT115" s="163"/>
      <c r="CU115" s="163"/>
      <c r="CV115" s="163"/>
      <c r="CW115" s="163"/>
      <c r="CX115" s="163"/>
      <c r="CY115" s="163"/>
      <c r="CZ115" s="163"/>
      <c r="DA115" s="163"/>
      <c r="DB115" s="163"/>
      <c r="DC115" s="163"/>
      <c r="DD115" s="163"/>
      <c r="DE115" s="215"/>
      <c r="DF115" s="166">
        <f>SUM(DF116:DR117)</f>
        <v>0</v>
      </c>
      <c r="DG115" s="167"/>
      <c r="DH115" s="167"/>
      <c r="DI115" s="167"/>
      <c r="DJ115" s="167"/>
      <c r="DK115" s="167"/>
      <c r="DL115" s="167"/>
      <c r="DM115" s="167"/>
      <c r="DN115" s="167"/>
      <c r="DO115" s="167"/>
      <c r="DP115" s="167"/>
      <c r="DQ115" s="167"/>
      <c r="DR115" s="168"/>
      <c r="DS115" s="169">
        <f>SUM(DS116:EE117)</f>
        <v>0</v>
      </c>
      <c r="DT115" s="167"/>
      <c r="DU115" s="167"/>
      <c r="DV115" s="167"/>
      <c r="DW115" s="167"/>
      <c r="DX115" s="167"/>
      <c r="DY115" s="167"/>
      <c r="DZ115" s="167"/>
      <c r="EA115" s="167"/>
      <c r="EB115" s="167"/>
      <c r="EC115" s="167"/>
      <c r="ED115" s="167"/>
      <c r="EE115" s="168"/>
      <c r="EF115" s="169">
        <f>SUM(EF116:ER117)</f>
        <v>0</v>
      </c>
      <c r="EG115" s="167"/>
      <c r="EH115" s="167"/>
      <c r="EI115" s="167"/>
      <c r="EJ115" s="167"/>
      <c r="EK115" s="167"/>
      <c r="EL115" s="167"/>
      <c r="EM115" s="167"/>
      <c r="EN115" s="167"/>
      <c r="EO115" s="167"/>
      <c r="EP115" s="167"/>
      <c r="EQ115" s="167"/>
      <c r="ER115" s="168"/>
      <c r="ES115" s="167">
        <f>SUM(ES116:FE117)</f>
        <v>0</v>
      </c>
      <c r="ET115" s="167"/>
      <c r="EU115" s="167"/>
      <c r="EV115" s="167"/>
      <c r="EW115" s="167"/>
      <c r="EX115" s="167"/>
      <c r="EY115" s="167"/>
      <c r="EZ115" s="167"/>
      <c r="FA115" s="167"/>
      <c r="FB115" s="167"/>
      <c r="FC115" s="167"/>
      <c r="FD115" s="167"/>
      <c r="FE115" s="168"/>
      <c r="FF115" s="167">
        <f>SUM(FF116:FR117)</f>
        <v>0</v>
      </c>
      <c r="FG115" s="167"/>
      <c r="FH115" s="167"/>
      <c r="FI115" s="167"/>
      <c r="FJ115" s="167"/>
      <c r="FK115" s="167"/>
      <c r="FL115" s="167"/>
      <c r="FM115" s="167"/>
      <c r="FN115" s="167"/>
      <c r="FO115" s="167"/>
      <c r="FP115" s="167"/>
      <c r="FQ115" s="167"/>
      <c r="FR115" s="168"/>
      <c r="FS115" s="166">
        <f>SUM(FS116:GE117)</f>
        <v>0</v>
      </c>
      <c r="FT115" s="167"/>
      <c r="FU115" s="167"/>
      <c r="FV115" s="167"/>
      <c r="FW115" s="167"/>
      <c r="FX115" s="167"/>
      <c r="FY115" s="167"/>
      <c r="FZ115" s="167"/>
      <c r="GA115" s="167"/>
      <c r="GB115" s="167"/>
      <c r="GC115" s="167"/>
      <c r="GD115" s="167"/>
      <c r="GE115" s="168"/>
      <c r="GF115" s="166">
        <f>SUM(GF116:GR117)</f>
        <v>0</v>
      </c>
      <c r="GG115" s="167"/>
      <c r="GH115" s="167"/>
      <c r="GI115" s="167"/>
      <c r="GJ115" s="167"/>
      <c r="GK115" s="167"/>
      <c r="GL115" s="167"/>
      <c r="GM115" s="167"/>
      <c r="GN115" s="167"/>
      <c r="GO115" s="167"/>
      <c r="GP115" s="167"/>
      <c r="GQ115" s="167"/>
      <c r="GR115" s="170"/>
      <c r="GS115" s="167">
        <f>SUM(GS116:HE117)</f>
        <v>0</v>
      </c>
      <c r="GT115" s="167"/>
      <c r="GU115" s="167"/>
      <c r="GV115" s="167"/>
      <c r="GW115" s="167"/>
      <c r="GX115" s="167"/>
      <c r="GY115" s="167"/>
      <c r="GZ115" s="167"/>
      <c r="HA115" s="167"/>
      <c r="HB115" s="167"/>
      <c r="HC115" s="167"/>
      <c r="HD115" s="167"/>
      <c r="HE115" s="170"/>
    </row>
    <row r="116" spans="1:213" s="1" customFormat="1" ht="22.5" customHeight="1">
      <c r="A116" s="329" t="s">
        <v>142</v>
      </c>
      <c r="B116" s="330"/>
      <c r="C116" s="330"/>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0"/>
      <c r="AD116" s="330"/>
      <c r="AE116" s="330"/>
      <c r="AF116" s="330"/>
      <c r="AG116" s="330"/>
      <c r="AH116" s="330"/>
      <c r="AI116" s="330"/>
      <c r="AJ116" s="330"/>
      <c r="AK116" s="330"/>
      <c r="AL116" s="330"/>
      <c r="AM116" s="330"/>
      <c r="AN116" s="330"/>
      <c r="AO116" s="330"/>
      <c r="AP116" s="330"/>
      <c r="AQ116" s="330"/>
      <c r="AR116" s="330"/>
      <c r="AS116" s="330"/>
      <c r="AT116" s="330"/>
      <c r="AU116" s="330"/>
      <c r="AV116" s="330"/>
      <c r="AW116" s="330"/>
      <c r="AX116" s="330"/>
      <c r="AY116" s="330"/>
      <c r="AZ116" s="330"/>
      <c r="BA116" s="330"/>
      <c r="BB116" s="330"/>
      <c r="BC116" s="330"/>
      <c r="BD116" s="330"/>
      <c r="BE116" s="330"/>
      <c r="BF116" s="330"/>
      <c r="BG116" s="330"/>
      <c r="BH116" s="330"/>
      <c r="BI116" s="330"/>
      <c r="BJ116" s="330"/>
      <c r="BK116" s="330"/>
      <c r="BL116" s="330"/>
      <c r="BM116" s="330"/>
      <c r="BN116" s="330"/>
      <c r="BO116" s="330"/>
      <c r="BP116" s="330"/>
      <c r="BQ116" s="330"/>
      <c r="BR116" s="330"/>
      <c r="BS116" s="330"/>
      <c r="BT116" s="330"/>
      <c r="BU116" s="330"/>
      <c r="BV116" s="330"/>
      <c r="BW116" s="331"/>
      <c r="BX116" s="137" t="s">
        <v>143</v>
      </c>
      <c r="BY116" s="137"/>
      <c r="BZ116" s="137"/>
      <c r="CA116" s="137"/>
      <c r="CB116" s="137"/>
      <c r="CC116" s="137"/>
      <c r="CD116" s="137"/>
      <c r="CE116" s="138"/>
      <c r="CF116" s="139" t="s">
        <v>144</v>
      </c>
      <c r="CG116" s="140"/>
      <c r="CH116" s="140"/>
      <c r="CI116" s="140"/>
      <c r="CJ116" s="140"/>
      <c r="CK116" s="140"/>
      <c r="CL116" s="140"/>
      <c r="CM116" s="140"/>
      <c r="CN116" s="140"/>
      <c r="CO116" s="140"/>
      <c r="CP116" s="140"/>
      <c r="CQ116" s="140"/>
      <c r="CR116" s="140"/>
      <c r="CS116" s="254"/>
      <c r="CT116" s="140"/>
      <c r="CU116" s="140"/>
      <c r="CV116" s="140"/>
      <c r="CW116" s="140"/>
      <c r="CX116" s="140"/>
      <c r="CY116" s="140"/>
      <c r="CZ116" s="140"/>
      <c r="DA116" s="140"/>
      <c r="DB116" s="140"/>
      <c r="DC116" s="140"/>
      <c r="DD116" s="140"/>
      <c r="DE116" s="212"/>
      <c r="DF116" s="70"/>
      <c r="DG116" s="71"/>
      <c r="DH116" s="71"/>
      <c r="DI116" s="71"/>
      <c r="DJ116" s="71"/>
      <c r="DK116" s="71"/>
      <c r="DL116" s="71"/>
      <c r="DM116" s="71"/>
      <c r="DN116" s="71"/>
      <c r="DO116" s="71"/>
      <c r="DP116" s="71"/>
      <c r="DQ116" s="71"/>
      <c r="DR116" s="143"/>
      <c r="DS116" s="142"/>
      <c r="DT116" s="71"/>
      <c r="DU116" s="71"/>
      <c r="DV116" s="71"/>
      <c r="DW116" s="71"/>
      <c r="DX116" s="71"/>
      <c r="DY116" s="71"/>
      <c r="DZ116" s="71"/>
      <c r="EA116" s="71"/>
      <c r="EB116" s="71"/>
      <c r="EC116" s="71"/>
      <c r="ED116" s="71"/>
      <c r="EE116" s="143"/>
      <c r="EF116" s="142"/>
      <c r="EG116" s="71"/>
      <c r="EH116" s="71"/>
      <c r="EI116" s="71"/>
      <c r="EJ116" s="71"/>
      <c r="EK116" s="71"/>
      <c r="EL116" s="71"/>
      <c r="EM116" s="71"/>
      <c r="EN116" s="71"/>
      <c r="EO116" s="71"/>
      <c r="EP116" s="71"/>
      <c r="EQ116" s="71"/>
      <c r="ER116" s="143"/>
      <c r="ES116" s="142"/>
      <c r="ET116" s="71"/>
      <c r="EU116" s="71"/>
      <c r="EV116" s="71"/>
      <c r="EW116" s="71"/>
      <c r="EX116" s="71"/>
      <c r="EY116" s="71"/>
      <c r="EZ116" s="71"/>
      <c r="FA116" s="71"/>
      <c r="FB116" s="71"/>
      <c r="FC116" s="71"/>
      <c r="FD116" s="71"/>
      <c r="FE116" s="72"/>
      <c r="FF116" s="142"/>
      <c r="FG116" s="71"/>
      <c r="FH116" s="71"/>
      <c r="FI116" s="71"/>
      <c r="FJ116" s="71"/>
      <c r="FK116" s="71"/>
      <c r="FL116" s="71"/>
      <c r="FM116" s="71"/>
      <c r="FN116" s="71"/>
      <c r="FO116" s="71"/>
      <c r="FP116" s="71"/>
      <c r="FQ116" s="71"/>
      <c r="FR116" s="72"/>
      <c r="FS116" s="70"/>
      <c r="FT116" s="71"/>
      <c r="FU116" s="71"/>
      <c r="FV116" s="71"/>
      <c r="FW116" s="71"/>
      <c r="FX116" s="71"/>
      <c r="FY116" s="71"/>
      <c r="FZ116" s="71"/>
      <c r="GA116" s="71"/>
      <c r="GB116" s="71"/>
      <c r="GC116" s="71"/>
      <c r="GD116" s="71"/>
      <c r="GE116" s="72"/>
      <c r="GF116" s="70"/>
      <c r="GG116" s="71"/>
      <c r="GH116" s="71"/>
      <c r="GI116" s="71"/>
      <c r="GJ116" s="71"/>
      <c r="GK116" s="71"/>
      <c r="GL116" s="71"/>
      <c r="GM116" s="71"/>
      <c r="GN116" s="71"/>
      <c r="GO116" s="71"/>
      <c r="GP116" s="71"/>
      <c r="GQ116" s="71"/>
      <c r="GR116" s="72"/>
      <c r="GS116" s="71" t="s">
        <v>36</v>
      </c>
      <c r="GT116" s="71"/>
      <c r="GU116" s="71"/>
      <c r="GV116" s="71"/>
      <c r="GW116" s="71"/>
      <c r="GX116" s="71"/>
      <c r="GY116" s="71"/>
      <c r="GZ116" s="71"/>
      <c r="HA116" s="71"/>
      <c r="HB116" s="71"/>
      <c r="HC116" s="71"/>
      <c r="HD116" s="71"/>
      <c r="HE116" s="72"/>
    </row>
    <row r="117" spans="1:213" s="1" customFormat="1" ht="11.25" customHeight="1" thickBot="1">
      <c r="A117" s="333"/>
      <c r="B117" s="334"/>
      <c r="C117" s="334"/>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c r="AO117" s="334"/>
      <c r="AP117" s="334"/>
      <c r="AQ117" s="334"/>
      <c r="AR117" s="334"/>
      <c r="AS117" s="334"/>
      <c r="AT117" s="334"/>
      <c r="AU117" s="334"/>
      <c r="AV117" s="334"/>
      <c r="AW117" s="334"/>
      <c r="AX117" s="334"/>
      <c r="AY117" s="334"/>
      <c r="AZ117" s="334"/>
      <c r="BA117" s="334"/>
      <c r="BB117" s="334"/>
      <c r="BC117" s="334"/>
      <c r="BD117" s="334"/>
      <c r="BE117" s="334"/>
      <c r="BF117" s="334"/>
      <c r="BG117" s="334"/>
      <c r="BH117" s="334"/>
      <c r="BI117" s="334"/>
      <c r="BJ117" s="334"/>
      <c r="BK117" s="334"/>
      <c r="BL117" s="334"/>
      <c r="BM117" s="334"/>
      <c r="BN117" s="334"/>
      <c r="BO117" s="334"/>
      <c r="BP117" s="334"/>
      <c r="BQ117" s="334"/>
      <c r="BR117" s="334"/>
      <c r="BS117" s="334"/>
      <c r="BT117" s="334"/>
      <c r="BU117" s="334"/>
      <c r="BV117" s="334"/>
      <c r="BW117" s="335"/>
      <c r="BX117" s="336"/>
      <c r="BY117" s="337"/>
      <c r="BZ117" s="337"/>
      <c r="CA117" s="337"/>
      <c r="CB117" s="337"/>
      <c r="CC117" s="337"/>
      <c r="CD117" s="337"/>
      <c r="CE117" s="338"/>
      <c r="CF117" s="336"/>
      <c r="CG117" s="337"/>
      <c r="CH117" s="337"/>
      <c r="CI117" s="337"/>
      <c r="CJ117" s="337"/>
      <c r="CK117" s="337"/>
      <c r="CL117" s="337"/>
      <c r="CM117" s="337"/>
      <c r="CN117" s="337"/>
      <c r="CO117" s="337"/>
      <c r="CP117" s="337"/>
      <c r="CQ117" s="337"/>
      <c r="CR117" s="337"/>
      <c r="CS117" s="339"/>
      <c r="CT117" s="337"/>
      <c r="CU117" s="337"/>
      <c r="CV117" s="337"/>
      <c r="CW117" s="337"/>
      <c r="CX117" s="337"/>
      <c r="CY117" s="337"/>
      <c r="CZ117" s="337"/>
      <c r="DA117" s="337"/>
      <c r="DB117" s="337"/>
      <c r="DC117" s="337"/>
      <c r="DD117" s="337"/>
      <c r="DE117" s="340"/>
      <c r="DF117" s="84"/>
      <c r="DG117" s="85"/>
      <c r="DH117" s="85"/>
      <c r="DI117" s="85"/>
      <c r="DJ117" s="85"/>
      <c r="DK117" s="85"/>
      <c r="DL117" s="85"/>
      <c r="DM117" s="85"/>
      <c r="DN117" s="85"/>
      <c r="DO117" s="85"/>
      <c r="DP117" s="85"/>
      <c r="DQ117" s="85"/>
      <c r="DR117" s="341"/>
      <c r="DS117" s="342"/>
      <c r="DT117" s="85"/>
      <c r="DU117" s="85"/>
      <c r="DV117" s="85"/>
      <c r="DW117" s="85"/>
      <c r="DX117" s="85"/>
      <c r="DY117" s="85"/>
      <c r="DZ117" s="85"/>
      <c r="EA117" s="85"/>
      <c r="EB117" s="85"/>
      <c r="EC117" s="85"/>
      <c r="ED117" s="85"/>
      <c r="EE117" s="341"/>
      <c r="EF117" s="342"/>
      <c r="EG117" s="85"/>
      <c r="EH117" s="85"/>
      <c r="EI117" s="85"/>
      <c r="EJ117" s="85"/>
      <c r="EK117" s="85"/>
      <c r="EL117" s="85"/>
      <c r="EM117" s="85"/>
      <c r="EN117" s="85"/>
      <c r="EO117" s="85"/>
      <c r="EP117" s="85"/>
      <c r="EQ117" s="85"/>
      <c r="ER117" s="341"/>
      <c r="ES117" s="342"/>
      <c r="ET117" s="85"/>
      <c r="EU117" s="85"/>
      <c r="EV117" s="85"/>
      <c r="EW117" s="85"/>
      <c r="EX117" s="85"/>
      <c r="EY117" s="85"/>
      <c r="EZ117" s="85"/>
      <c r="FA117" s="85"/>
      <c r="FB117" s="85"/>
      <c r="FC117" s="85"/>
      <c r="FD117" s="85"/>
      <c r="FE117" s="86"/>
      <c r="FF117" s="342"/>
      <c r="FG117" s="85"/>
      <c r="FH117" s="85"/>
      <c r="FI117" s="85"/>
      <c r="FJ117" s="85"/>
      <c r="FK117" s="85"/>
      <c r="FL117" s="85"/>
      <c r="FM117" s="85"/>
      <c r="FN117" s="85"/>
      <c r="FO117" s="85"/>
      <c r="FP117" s="85"/>
      <c r="FQ117" s="85"/>
      <c r="FR117" s="86"/>
      <c r="FS117" s="84"/>
      <c r="FT117" s="85"/>
      <c r="FU117" s="85"/>
      <c r="FV117" s="85"/>
      <c r="FW117" s="85"/>
      <c r="FX117" s="85"/>
      <c r="FY117" s="85"/>
      <c r="FZ117" s="85"/>
      <c r="GA117" s="85"/>
      <c r="GB117" s="85"/>
      <c r="GC117" s="85"/>
      <c r="GD117" s="85"/>
      <c r="GE117" s="86"/>
      <c r="GF117" s="84"/>
      <c r="GG117" s="85"/>
      <c r="GH117" s="85"/>
      <c r="GI117" s="85"/>
      <c r="GJ117" s="85"/>
      <c r="GK117" s="85"/>
      <c r="GL117" s="85"/>
      <c r="GM117" s="85"/>
      <c r="GN117" s="85"/>
      <c r="GO117" s="85"/>
      <c r="GP117" s="85"/>
      <c r="GQ117" s="85"/>
      <c r="GR117" s="86"/>
      <c r="GS117" s="85"/>
      <c r="GT117" s="85"/>
      <c r="GU117" s="85"/>
      <c r="GV117" s="85"/>
      <c r="GW117" s="85"/>
      <c r="GX117" s="85"/>
      <c r="GY117" s="85"/>
      <c r="GZ117" s="85"/>
      <c r="HA117" s="85"/>
      <c r="HB117" s="85"/>
      <c r="HC117" s="85"/>
      <c r="HD117" s="85"/>
      <c r="HE117" s="86"/>
    </row>
    <row r="118" spans="110:200" s="1" customFormat="1" ht="3" customHeight="1">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c r="FO118" s="22"/>
      <c r="FP118" s="22"/>
      <c r="FQ118" s="22"/>
      <c r="FR118" s="22"/>
      <c r="FS118" s="22"/>
      <c r="FT118" s="22"/>
      <c r="FU118" s="22"/>
      <c r="FV118" s="22"/>
      <c r="FW118" s="22"/>
      <c r="FX118" s="22"/>
      <c r="FY118" s="22"/>
      <c r="FZ118" s="22"/>
      <c r="GA118" s="22"/>
      <c r="GB118" s="22"/>
      <c r="GC118" s="22"/>
      <c r="GD118" s="22"/>
      <c r="GE118" s="22"/>
      <c r="GF118" s="22"/>
      <c r="GG118" s="22"/>
      <c r="GH118" s="22"/>
      <c r="GI118" s="22"/>
      <c r="GJ118" s="22"/>
      <c r="GK118" s="22"/>
      <c r="GL118" s="22"/>
      <c r="GM118" s="22"/>
      <c r="GN118" s="22"/>
      <c r="GO118" s="22"/>
      <c r="GP118" s="22"/>
      <c r="GQ118" s="22"/>
      <c r="GR118" s="22"/>
    </row>
    <row r="119" spans="1:200" s="2" customFormat="1" ht="11.25" customHeight="1">
      <c r="A119" s="2" t="s">
        <v>215</v>
      </c>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row>
    <row r="120" spans="1:200" s="2" customFormat="1" ht="10.5" customHeight="1">
      <c r="A120" s="2" t="s">
        <v>209</v>
      </c>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row>
    <row r="121" spans="1:200" s="2" customFormat="1" ht="10.5" customHeight="1">
      <c r="A121" s="2" t="s">
        <v>210</v>
      </c>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row>
    <row r="122" spans="1:200" s="2" customFormat="1" ht="10.5" customHeight="1">
      <c r="A122" s="2" t="s">
        <v>339</v>
      </c>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row>
    <row r="123" spans="1:200" s="2" customFormat="1" ht="19.5" customHeight="1">
      <c r="A123" s="332" t="s">
        <v>211</v>
      </c>
      <c r="B123" s="332"/>
      <c r="C123" s="332"/>
      <c r="D123" s="332"/>
      <c r="E123" s="332"/>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32"/>
      <c r="AN123" s="332"/>
      <c r="AO123" s="332"/>
      <c r="AP123" s="332"/>
      <c r="AQ123" s="332"/>
      <c r="AR123" s="332"/>
      <c r="AS123" s="332"/>
      <c r="AT123" s="332"/>
      <c r="AU123" s="332"/>
      <c r="AV123" s="332"/>
      <c r="AW123" s="332"/>
      <c r="AX123" s="332"/>
      <c r="AY123" s="332"/>
      <c r="AZ123" s="332"/>
      <c r="BA123" s="332"/>
      <c r="BB123" s="332"/>
      <c r="BC123" s="332"/>
      <c r="BD123" s="332"/>
      <c r="BE123" s="332"/>
      <c r="BF123" s="332"/>
      <c r="BG123" s="332"/>
      <c r="BH123" s="332"/>
      <c r="BI123" s="332"/>
      <c r="BJ123" s="332"/>
      <c r="BK123" s="332"/>
      <c r="BL123" s="332"/>
      <c r="BM123" s="332"/>
      <c r="BN123" s="332"/>
      <c r="BO123" s="332"/>
      <c r="BP123" s="332"/>
      <c r="BQ123" s="332"/>
      <c r="BR123" s="332"/>
      <c r="BS123" s="332"/>
      <c r="BT123" s="332"/>
      <c r="BU123" s="332"/>
      <c r="BV123" s="332"/>
      <c r="BW123" s="332"/>
      <c r="BX123" s="332"/>
      <c r="BY123" s="332"/>
      <c r="BZ123" s="332"/>
      <c r="CA123" s="332"/>
      <c r="CB123" s="332"/>
      <c r="CC123" s="332"/>
      <c r="CD123" s="332"/>
      <c r="CE123" s="332"/>
      <c r="CF123" s="332"/>
      <c r="CG123" s="332"/>
      <c r="CH123" s="332"/>
      <c r="CI123" s="332"/>
      <c r="CJ123" s="332"/>
      <c r="CK123" s="332"/>
      <c r="CL123" s="332"/>
      <c r="CM123" s="332"/>
      <c r="CN123" s="332"/>
      <c r="CO123" s="332"/>
      <c r="CP123" s="332"/>
      <c r="CQ123" s="332"/>
      <c r="CR123" s="332"/>
      <c r="CS123" s="332"/>
      <c r="CT123" s="332"/>
      <c r="CU123" s="332"/>
      <c r="CV123" s="332"/>
      <c r="CW123" s="332"/>
      <c r="CX123" s="332"/>
      <c r="CY123" s="332"/>
      <c r="CZ123" s="332"/>
      <c r="DA123" s="332"/>
      <c r="DB123" s="332"/>
      <c r="DC123" s="332"/>
      <c r="DD123" s="332"/>
      <c r="DE123" s="332"/>
      <c r="DF123" s="332"/>
      <c r="DG123" s="332"/>
      <c r="DH123" s="332"/>
      <c r="DI123" s="332"/>
      <c r="DJ123" s="332"/>
      <c r="DK123" s="332"/>
      <c r="DL123" s="332"/>
      <c r="DM123" s="332"/>
      <c r="DN123" s="332"/>
      <c r="DO123" s="332"/>
      <c r="DP123" s="332"/>
      <c r="DQ123" s="332"/>
      <c r="DR123" s="332"/>
      <c r="DS123" s="332"/>
      <c r="DT123" s="332"/>
      <c r="DU123" s="332"/>
      <c r="DV123" s="332"/>
      <c r="DW123" s="332"/>
      <c r="DX123" s="332"/>
      <c r="DY123" s="332"/>
      <c r="DZ123" s="332"/>
      <c r="EA123" s="332"/>
      <c r="EB123" s="332"/>
      <c r="EC123" s="332"/>
      <c r="ED123" s="332"/>
      <c r="EE123" s="332"/>
      <c r="EF123" s="332"/>
      <c r="EG123" s="332"/>
      <c r="EH123" s="332"/>
      <c r="EI123" s="332"/>
      <c r="EJ123" s="332"/>
      <c r="EK123" s="332"/>
      <c r="EL123" s="332"/>
      <c r="EM123" s="332"/>
      <c r="EN123" s="332"/>
      <c r="EO123" s="332"/>
      <c r="EP123" s="332"/>
      <c r="EQ123" s="332"/>
      <c r="ER123" s="332"/>
      <c r="ES123" s="332"/>
      <c r="ET123" s="332"/>
      <c r="EU123" s="332"/>
      <c r="EV123" s="332"/>
      <c r="EW123" s="332"/>
      <c r="EX123" s="332"/>
      <c r="EY123" s="332"/>
      <c r="EZ123" s="332"/>
      <c r="FA123" s="332"/>
      <c r="FB123" s="332"/>
      <c r="FC123" s="332"/>
      <c r="FD123" s="332"/>
      <c r="FE123" s="332"/>
      <c r="FF123" s="332"/>
      <c r="FG123" s="332"/>
      <c r="FH123" s="332"/>
      <c r="FI123" s="332"/>
      <c r="FJ123" s="332"/>
      <c r="FK123" s="332"/>
      <c r="FL123" s="332"/>
      <c r="FM123" s="332"/>
      <c r="FN123" s="332"/>
      <c r="FO123" s="332"/>
      <c r="FP123" s="332"/>
      <c r="FQ123" s="332"/>
      <c r="FR123" s="332"/>
      <c r="FS123" s="332"/>
      <c r="FT123" s="332"/>
      <c r="FU123" s="332"/>
      <c r="FV123" s="332"/>
      <c r="FW123" s="332"/>
      <c r="FX123" s="332"/>
      <c r="FY123" s="332"/>
      <c r="FZ123" s="332"/>
      <c r="GA123" s="332"/>
      <c r="GB123" s="332"/>
      <c r="GC123" s="332"/>
      <c r="GD123" s="332"/>
      <c r="GE123" s="332"/>
      <c r="GF123" s="332"/>
      <c r="GG123" s="332"/>
      <c r="GH123" s="332"/>
      <c r="GI123" s="332"/>
      <c r="GJ123" s="332"/>
      <c r="GK123" s="332"/>
      <c r="GL123" s="332"/>
      <c r="GM123" s="332"/>
      <c r="GN123" s="332"/>
      <c r="GO123" s="332"/>
      <c r="GP123" s="332"/>
      <c r="GQ123" s="332"/>
      <c r="GR123" s="332"/>
    </row>
    <row r="124" spans="1:200" s="2" customFormat="1" ht="10.5" customHeight="1">
      <c r="A124" s="2" t="s">
        <v>212</v>
      </c>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row>
    <row r="125" spans="1:200" s="14" customFormat="1" ht="23.25" customHeight="1">
      <c r="A125" s="332" t="s">
        <v>218</v>
      </c>
      <c r="B125" s="332"/>
      <c r="C125" s="332"/>
      <c r="D125" s="332"/>
      <c r="E125" s="332"/>
      <c r="F125" s="332"/>
      <c r="G125" s="332"/>
      <c r="H125" s="332"/>
      <c r="I125" s="332"/>
      <c r="J125" s="332"/>
      <c r="K125" s="332"/>
      <c r="L125" s="332"/>
      <c r="M125" s="332"/>
      <c r="N125" s="332"/>
      <c r="O125" s="332"/>
      <c r="P125" s="332"/>
      <c r="Q125" s="332"/>
      <c r="R125" s="332"/>
      <c r="S125" s="332"/>
      <c r="T125" s="332"/>
      <c r="U125" s="332"/>
      <c r="V125" s="332"/>
      <c r="W125" s="332"/>
      <c r="X125" s="332"/>
      <c r="Y125" s="332"/>
      <c r="Z125" s="332"/>
      <c r="AA125" s="332"/>
      <c r="AB125" s="332"/>
      <c r="AC125" s="332"/>
      <c r="AD125" s="332"/>
      <c r="AE125" s="332"/>
      <c r="AF125" s="332"/>
      <c r="AG125" s="332"/>
      <c r="AH125" s="332"/>
      <c r="AI125" s="332"/>
      <c r="AJ125" s="332"/>
      <c r="AK125" s="332"/>
      <c r="AL125" s="332"/>
      <c r="AM125" s="332"/>
      <c r="AN125" s="332"/>
      <c r="AO125" s="332"/>
      <c r="AP125" s="332"/>
      <c r="AQ125" s="332"/>
      <c r="AR125" s="332"/>
      <c r="AS125" s="332"/>
      <c r="AT125" s="332"/>
      <c r="AU125" s="332"/>
      <c r="AV125" s="332"/>
      <c r="AW125" s="332"/>
      <c r="AX125" s="332"/>
      <c r="AY125" s="332"/>
      <c r="AZ125" s="332"/>
      <c r="BA125" s="332"/>
      <c r="BB125" s="332"/>
      <c r="BC125" s="332"/>
      <c r="BD125" s="332"/>
      <c r="BE125" s="332"/>
      <c r="BF125" s="332"/>
      <c r="BG125" s="332"/>
      <c r="BH125" s="332"/>
      <c r="BI125" s="332"/>
      <c r="BJ125" s="332"/>
      <c r="BK125" s="332"/>
      <c r="BL125" s="332"/>
      <c r="BM125" s="332"/>
      <c r="BN125" s="332"/>
      <c r="BO125" s="332"/>
      <c r="BP125" s="332"/>
      <c r="BQ125" s="332"/>
      <c r="BR125" s="332"/>
      <c r="BS125" s="332"/>
      <c r="BT125" s="332"/>
      <c r="BU125" s="332"/>
      <c r="BV125" s="332"/>
      <c r="BW125" s="332"/>
      <c r="BX125" s="332"/>
      <c r="BY125" s="332"/>
      <c r="BZ125" s="332"/>
      <c r="CA125" s="332"/>
      <c r="CB125" s="332"/>
      <c r="CC125" s="332"/>
      <c r="CD125" s="332"/>
      <c r="CE125" s="332"/>
      <c r="CF125" s="332"/>
      <c r="CG125" s="332"/>
      <c r="CH125" s="332"/>
      <c r="CI125" s="332"/>
      <c r="CJ125" s="332"/>
      <c r="CK125" s="332"/>
      <c r="CL125" s="332"/>
      <c r="CM125" s="332"/>
      <c r="CN125" s="332"/>
      <c r="CO125" s="332"/>
      <c r="CP125" s="332"/>
      <c r="CQ125" s="332"/>
      <c r="CR125" s="332"/>
      <c r="CS125" s="332"/>
      <c r="CT125" s="332"/>
      <c r="CU125" s="332"/>
      <c r="CV125" s="332"/>
      <c r="CW125" s="332"/>
      <c r="CX125" s="332"/>
      <c r="CY125" s="332"/>
      <c r="CZ125" s="332"/>
      <c r="DA125" s="332"/>
      <c r="DB125" s="332"/>
      <c r="DC125" s="332"/>
      <c r="DD125" s="332"/>
      <c r="DE125" s="332"/>
      <c r="DF125" s="332"/>
      <c r="DG125" s="332"/>
      <c r="DH125" s="332"/>
      <c r="DI125" s="332"/>
      <c r="DJ125" s="332"/>
      <c r="DK125" s="332"/>
      <c r="DL125" s="332"/>
      <c r="DM125" s="332"/>
      <c r="DN125" s="332"/>
      <c r="DO125" s="332"/>
      <c r="DP125" s="332"/>
      <c r="DQ125" s="332"/>
      <c r="DR125" s="332"/>
      <c r="DS125" s="332"/>
      <c r="DT125" s="332"/>
      <c r="DU125" s="332"/>
      <c r="DV125" s="332"/>
      <c r="DW125" s="332"/>
      <c r="DX125" s="332"/>
      <c r="DY125" s="332"/>
      <c r="DZ125" s="332"/>
      <c r="EA125" s="332"/>
      <c r="EB125" s="332"/>
      <c r="EC125" s="332"/>
      <c r="ED125" s="332"/>
      <c r="EE125" s="332"/>
      <c r="EF125" s="332"/>
      <c r="EG125" s="332"/>
      <c r="EH125" s="332"/>
      <c r="EI125" s="332"/>
      <c r="EJ125" s="332"/>
      <c r="EK125" s="332"/>
      <c r="EL125" s="332"/>
      <c r="EM125" s="332"/>
      <c r="EN125" s="332"/>
      <c r="EO125" s="332"/>
      <c r="EP125" s="332"/>
      <c r="EQ125" s="332"/>
      <c r="ER125" s="332"/>
      <c r="ES125" s="332"/>
      <c r="ET125" s="332"/>
      <c r="EU125" s="332"/>
      <c r="EV125" s="332"/>
      <c r="EW125" s="332"/>
      <c r="EX125" s="332"/>
      <c r="EY125" s="332"/>
      <c r="EZ125" s="332"/>
      <c r="FA125" s="332"/>
      <c r="FB125" s="332"/>
      <c r="FC125" s="332"/>
      <c r="FD125" s="332"/>
      <c r="FE125" s="332"/>
      <c r="FF125" s="332"/>
      <c r="FG125" s="332"/>
      <c r="FH125" s="332"/>
      <c r="FI125" s="332"/>
      <c r="FJ125" s="332"/>
      <c r="FK125" s="332"/>
      <c r="FL125" s="332"/>
      <c r="FM125" s="332"/>
      <c r="FN125" s="332"/>
      <c r="FO125" s="332"/>
      <c r="FP125" s="332"/>
      <c r="FQ125" s="332"/>
      <c r="FR125" s="332"/>
      <c r="FS125" s="332"/>
      <c r="FT125" s="332"/>
      <c r="FU125" s="332"/>
      <c r="FV125" s="332"/>
      <c r="FW125" s="332"/>
      <c r="FX125" s="332"/>
      <c r="FY125" s="332"/>
      <c r="FZ125" s="332"/>
      <c r="GA125" s="332"/>
      <c r="GB125" s="332"/>
      <c r="GC125" s="332"/>
      <c r="GD125" s="332"/>
      <c r="GE125" s="332"/>
      <c r="GF125" s="332"/>
      <c r="GG125" s="332"/>
      <c r="GH125" s="332"/>
      <c r="GI125" s="332"/>
      <c r="GJ125" s="332"/>
      <c r="GK125" s="332"/>
      <c r="GL125" s="332"/>
      <c r="GM125" s="332"/>
      <c r="GN125" s="332"/>
      <c r="GO125" s="332"/>
      <c r="GP125" s="332"/>
      <c r="GQ125" s="332"/>
      <c r="GR125" s="332"/>
    </row>
    <row r="126" spans="1:200" s="2" customFormat="1" ht="19.5" customHeight="1">
      <c r="A126" s="332" t="s">
        <v>219</v>
      </c>
      <c r="B126" s="332"/>
      <c r="C126" s="332"/>
      <c r="D126" s="332"/>
      <c r="E126" s="332"/>
      <c r="F126" s="332"/>
      <c r="G126" s="332"/>
      <c r="H126" s="332"/>
      <c r="I126" s="332"/>
      <c r="J126" s="332"/>
      <c r="K126" s="332"/>
      <c r="L126" s="332"/>
      <c r="M126" s="332"/>
      <c r="N126" s="332"/>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32"/>
      <c r="AN126" s="332"/>
      <c r="AO126" s="332"/>
      <c r="AP126" s="332"/>
      <c r="AQ126" s="332"/>
      <c r="AR126" s="332"/>
      <c r="AS126" s="332"/>
      <c r="AT126" s="332"/>
      <c r="AU126" s="332"/>
      <c r="AV126" s="332"/>
      <c r="AW126" s="332"/>
      <c r="AX126" s="332"/>
      <c r="AY126" s="332"/>
      <c r="AZ126" s="332"/>
      <c r="BA126" s="332"/>
      <c r="BB126" s="332"/>
      <c r="BC126" s="332"/>
      <c r="BD126" s="332"/>
      <c r="BE126" s="332"/>
      <c r="BF126" s="332"/>
      <c r="BG126" s="332"/>
      <c r="BH126" s="332"/>
      <c r="BI126" s="332"/>
      <c r="BJ126" s="332"/>
      <c r="BK126" s="332"/>
      <c r="BL126" s="332"/>
      <c r="BM126" s="332"/>
      <c r="BN126" s="332"/>
      <c r="BO126" s="332"/>
      <c r="BP126" s="332"/>
      <c r="BQ126" s="332"/>
      <c r="BR126" s="332"/>
      <c r="BS126" s="332"/>
      <c r="BT126" s="332"/>
      <c r="BU126" s="332"/>
      <c r="BV126" s="332"/>
      <c r="BW126" s="332"/>
      <c r="BX126" s="332"/>
      <c r="BY126" s="332"/>
      <c r="BZ126" s="332"/>
      <c r="CA126" s="332"/>
      <c r="CB126" s="332"/>
      <c r="CC126" s="332"/>
      <c r="CD126" s="332"/>
      <c r="CE126" s="332"/>
      <c r="CF126" s="332"/>
      <c r="CG126" s="332"/>
      <c r="CH126" s="332"/>
      <c r="CI126" s="332"/>
      <c r="CJ126" s="332"/>
      <c r="CK126" s="332"/>
      <c r="CL126" s="332"/>
      <c r="CM126" s="332"/>
      <c r="CN126" s="332"/>
      <c r="CO126" s="332"/>
      <c r="CP126" s="332"/>
      <c r="CQ126" s="332"/>
      <c r="CR126" s="332"/>
      <c r="CS126" s="332"/>
      <c r="CT126" s="332"/>
      <c r="CU126" s="332"/>
      <c r="CV126" s="332"/>
      <c r="CW126" s="332"/>
      <c r="CX126" s="332"/>
      <c r="CY126" s="332"/>
      <c r="CZ126" s="332"/>
      <c r="DA126" s="332"/>
      <c r="DB126" s="332"/>
      <c r="DC126" s="332"/>
      <c r="DD126" s="332"/>
      <c r="DE126" s="332"/>
      <c r="DF126" s="332"/>
      <c r="DG126" s="332"/>
      <c r="DH126" s="332"/>
      <c r="DI126" s="332"/>
      <c r="DJ126" s="332"/>
      <c r="DK126" s="332"/>
      <c r="DL126" s="332"/>
      <c r="DM126" s="332"/>
      <c r="DN126" s="332"/>
      <c r="DO126" s="332"/>
      <c r="DP126" s="332"/>
      <c r="DQ126" s="332"/>
      <c r="DR126" s="332"/>
      <c r="DS126" s="332"/>
      <c r="DT126" s="332"/>
      <c r="DU126" s="332"/>
      <c r="DV126" s="332"/>
      <c r="DW126" s="332"/>
      <c r="DX126" s="332"/>
      <c r="DY126" s="332"/>
      <c r="DZ126" s="332"/>
      <c r="EA126" s="332"/>
      <c r="EB126" s="332"/>
      <c r="EC126" s="332"/>
      <c r="ED126" s="332"/>
      <c r="EE126" s="332"/>
      <c r="EF126" s="332"/>
      <c r="EG126" s="332"/>
      <c r="EH126" s="332"/>
      <c r="EI126" s="332"/>
      <c r="EJ126" s="332"/>
      <c r="EK126" s="332"/>
      <c r="EL126" s="332"/>
      <c r="EM126" s="332"/>
      <c r="EN126" s="332"/>
      <c r="EO126" s="332"/>
      <c r="EP126" s="332"/>
      <c r="EQ126" s="332"/>
      <c r="ER126" s="332"/>
      <c r="ES126" s="332"/>
      <c r="ET126" s="332"/>
      <c r="EU126" s="332"/>
      <c r="EV126" s="332"/>
      <c r="EW126" s="332"/>
      <c r="EX126" s="332"/>
      <c r="EY126" s="332"/>
      <c r="EZ126" s="332"/>
      <c r="FA126" s="332"/>
      <c r="FB126" s="332"/>
      <c r="FC126" s="332"/>
      <c r="FD126" s="332"/>
      <c r="FE126" s="332"/>
      <c r="FF126" s="332"/>
      <c r="FG126" s="332"/>
      <c r="FH126" s="332"/>
      <c r="FI126" s="332"/>
      <c r="FJ126" s="332"/>
      <c r="FK126" s="332"/>
      <c r="FL126" s="332"/>
      <c r="FM126" s="332"/>
      <c r="FN126" s="332"/>
      <c r="FO126" s="332"/>
      <c r="FP126" s="332"/>
      <c r="FQ126" s="332"/>
      <c r="FR126" s="332"/>
      <c r="FS126" s="332"/>
      <c r="FT126" s="332"/>
      <c r="FU126" s="332"/>
      <c r="FV126" s="332"/>
      <c r="FW126" s="332"/>
      <c r="FX126" s="332"/>
      <c r="FY126" s="332"/>
      <c r="FZ126" s="332"/>
      <c r="GA126" s="332"/>
      <c r="GB126" s="332"/>
      <c r="GC126" s="332"/>
      <c r="GD126" s="332"/>
      <c r="GE126" s="332"/>
      <c r="GF126" s="332"/>
      <c r="GG126" s="332"/>
      <c r="GH126" s="332"/>
      <c r="GI126" s="332"/>
      <c r="GJ126" s="332"/>
      <c r="GK126" s="332"/>
      <c r="GL126" s="332"/>
      <c r="GM126" s="332"/>
      <c r="GN126" s="332"/>
      <c r="GO126" s="332"/>
      <c r="GP126" s="332"/>
      <c r="GQ126" s="332"/>
      <c r="GR126" s="332"/>
    </row>
    <row r="127" spans="1:200" s="2" customFormat="1" ht="10.5">
      <c r="A127" s="332" t="s">
        <v>222</v>
      </c>
      <c r="B127" s="332"/>
      <c r="C127" s="332"/>
      <c r="D127" s="332"/>
      <c r="E127" s="332"/>
      <c r="F127" s="332"/>
      <c r="G127" s="332"/>
      <c r="H127" s="332"/>
      <c r="I127" s="332"/>
      <c r="J127" s="332"/>
      <c r="K127" s="332"/>
      <c r="L127" s="332"/>
      <c r="M127" s="332"/>
      <c r="N127" s="332"/>
      <c r="O127" s="332"/>
      <c r="P127" s="332"/>
      <c r="Q127" s="332"/>
      <c r="R127" s="332"/>
      <c r="S127" s="332"/>
      <c r="T127" s="332"/>
      <c r="U127" s="332"/>
      <c r="V127" s="332"/>
      <c r="W127" s="332"/>
      <c r="X127" s="332"/>
      <c r="Y127" s="332"/>
      <c r="Z127" s="332"/>
      <c r="AA127" s="332"/>
      <c r="AB127" s="332"/>
      <c r="AC127" s="332"/>
      <c r="AD127" s="332"/>
      <c r="AE127" s="332"/>
      <c r="AF127" s="332"/>
      <c r="AG127" s="332"/>
      <c r="AH127" s="332"/>
      <c r="AI127" s="332"/>
      <c r="AJ127" s="332"/>
      <c r="AK127" s="332"/>
      <c r="AL127" s="332"/>
      <c r="AM127" s="332"/>
      <c r="AN127" s="332"/>
      <c r="AO127" s="332"/>
      <c r="AP127" s="332"/>
      <c r="AQ127" s="332"/>
      <c r="AR127" s="332"/>
      <c r="AS127" s="332"/>
      <c r="AT127" s="332"/>
      <c r="AU127" s="332"/>
      <c r="AV127" s="332"/>
      <c r="AW127" s="332"/>
      <c r="AX127" s="332"/>
      <c r="AY127" s="332"/>
      <c r="AZ127" s="332"/>
      <c r="BA127" s="332"/>
      <c r="BB127" s="332"/>
      <c r="BC127" s="332"/>
      <c r="BD127" s="332"/>
      <c r="BE127" s="332"/>
      <c r="BF127" s="332"/>
      <c r="BG127" s="332"/>
      <c r="BH127" s="332"/>
      <c r="BI127" s="332"/>
      <c r="BJ127" s="332"/>
      <c r="BK127" s="332"/>
      <c r="BL127" s="332"/>
      <c r="BM127" s="332"/>
      <c r="BN127" s="332"/>
      <c r="BO127" s="332"/>
      <c r="BP127" s="332"/>
      <c r="BQ127" s="332"/>
      <c r="BR127" s="332"/>
      <c r="BS127" s="332"/>
      <c r="BT127" s="332"/>
      <c r="BU127" s="332"/>
      <c r="BV127" s="332"/>
      <c r="BW127" s="332"/>
      <c r="BX127" s="332"/>
      <c r="BY127" s="332"/>
      <c r="BZ127" s="332"/>
      <c r="CA127" s="332"/>
      <c r="CB127" s="332"/>
      <c r="CC127" s="332"/>
      <c r="CD127" s="332"/>
      <c r="CE127" s="332"/>
      <c r="CF127" s="332"/>
      <c r="CG127" s="332"/>
      <c r="CH127" s="332"/>
      <c r="CI127" s="332"/>
      <c r="CJ127" s="332"/>
      <c r="CK127" s="332"/>
      <c r="CL127" s="332"/>
      <c r="CM127" s="332"/>
      <c r="CN127" s="332"/>
      <c r="CO127" s="332"/>
      <c r="CP127" s="332"/>
      <c r="CQ127" s="332"/>
      <c r="CR127" s="332"/>
      <c r="CS127" s="332"/>
      <c r="CT127" s="332"/>
      <c r="CU127" s="332"/>
      <c r="CV127" s="332"/>
      <c r="CW127" s="332"/>
      <c r="CX127" s="332"/>
      <c r="CY127" s="332"/>
      <c r="CZ127" s="332"/>
      <c r="DA127" s="332"/>
      <c r="DB127" s="332"/>
      <c r="DC127" s="332"/>
      <c r="DD127" s="332"/>
      <c r="DE127" s="332"/>
      <c r="DF127" s="332"/>
      <c r="DG127" s="332"/>
      <c r="DH127" s="332"/>
      <c r="DI127" s="332"/>
      <c r="DJ127" s="332"/>
      <c r="DK127" s="332"/>
      <c r="DL127" s="332"/>
      <c r="DM127" s="332"/>
      <c r="DN127" s="332"/>
      <c r="DO127" s="332"/>
      <c r="DP127" s="332"/>
      <c r="DQ127" s="332"/>
      <c r="DR127" s="332"/>
      <c r="DS127" s="332"/>
      <c r="DT127" s="332"/>
      <c r="DU127" s="332"/>
      <c r="DV127" s="332"/>
      <c r="DW127" s="332"/>
      <c r="DX127" s="332"/>
      <c r="DY127" s="332"/>
      <c r="DZ127" s="332"/>
      <c r="EA127" s="332"/>
      <c r="EB127" s="332"/>
      <c r="EC127" s="332"/>
      <c r="ED127" s="332"/>
      <c r="EE127" s="332"/>
      <c r="EF127" s="332"/>
      <c r="EG127" s="332"/>
      <c r="EH127" s="332"/>
      <c r="EI127" s="332"/>
      <c r="EJ127" s="332"/>
      <c r="EK127" s="332"/>
      <c r="EL127" s="332"/>
      <c r="EM127" s="332"/>
      <c r="EN127" s="332"/>
      <c r="EO127" s="332"/>
      <c r="EP127" s="332"/>
      <c r="EQ127" s="332"/>
      <c r="ER127" s="332"/>
      <c r="ES127" s="332"/>
      <c r="ET127" s="332"/>
      <c r="EU127" s="332"/>
      <c r="EV127" s="332"/>
      <c r="EW127" s="332"/>
      <c r="EX127" s="332"/>
      <c r="EY127" s="332"/>
      <c r="EZ127" s="332"/>
      <c r="FA127" s="332"/>
      <c r="FB127" s="332"/>
      <c r="FC127" s="332"/>
      <c r="FD127" s="332"/>
      <c r="FE127" s="332"/>
      <c r="FF127" s="332"/>
      <c r="FG127" s="332"/>
      <c r="FH127" s="332"/>
      <c r="FI127" s="332"/>
      <c r="FJ127" s="332"/>
      <c r="FK127" s="332"/>
      <c r="FL127" s="332"/>
      <c r="FM127" s="332"/>
      <c r="FN127" s="332"/>
      <c r="FO127" s="332"/>
      <c r="FP127" s="332"/>
      <c r="FQ127" s="332"/>
      <c r="FR127" s="332"/>
      <c r="FS127" s="332"/>
      <c r="FT127" s="332"/>
      <c r="FU127" s="332"/>
      <c r="FV127" s="332"/>
      <c r="FW127" s="332"/>
      <c r="FX127" s="332"/>
      <c r="FY127" s="332"/>
      <c r="FZ127" s="332"/>
      <c r="GA127" s="332"/>
      <c r="GB127" s="332"/>
      <c r="GC127" s="332"/>
      <c r="GD127" s="332"/>
      <c r="GE127" s="332"/>
      <c r="GF127" s="332"/>
      <c r="GG127" s="332"/>
      <c r="GH127" s="332"/>
      <c r="GI127" s="332"/>
      <c r="GJ127" s="332"/>
      <c r="GK127" s="332"/>
      <c r="GL127" s="332"/>
      <c r="GM127" s="332"/>
      <c r="GN127" s="332"/>
      <c r="GO127" s="332"/>
      <c r="GP127" s="332"/>
      <c r="GQ127" s="332"/>
      <c r="GR127" s="332"/>
    </row>
    <row r="128" spans="1:200" s="2" customFormat="1" ht="11.25" customHeight="1">
      <c r="A128" s="2" t="s">
        <v>328</v>
      </c>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row>
    <row r="129" spans="1:200" s="2" customFormat="1" ht="11.25" customHeight="1">
      <c r="A129" s="2" t="s">
        <v>231</v>
      </c>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row>
    <row r="130" spans="1:200" s="2" customFormat="1" ht="10.5">
      <c r="A130" s="332" t="s">
        <v>232</v>
      </c>
      <c r="B130" s="332"/>
      <c r="C130" s="332"/>
      <c r="D130" s="332"/>
      <c r="E130" s="332"/>
      <c r="F130" s="332"/>
      <c r="G130" s="332"/>
      <c r="H130" s="332"/>
      <c r="I130" s="332"/>
      <c r="J130" s="332"/>
      <c r="K130" s="332"/>
      <c r="L130" s="332"/>
      <c r="M130" s="332"/>
      <c r="N130" s="332"/>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32"/>
      <c r="AN130" s="332"/>
      <c r="AO130" s="332"/>
      <c r="AP130" s="332"/>
      <c r="AQ130" s="332"/>
      <c r="AR130" s="332"/>
      <c r="AS130" s="332"/>
      <c r="AT130" s="332"/>
      <c r="AU130" s="332"/>
      <c r="AV130" s="332"/>
      <c r="AW130" s="332"/>
      <c r="AX130" s="332"/>
      <c r="AY130" s="332"/>
      <c r="AZ130" s="332"/>
      <c r="BA130" s="332"/>
      <c r="BB130" s="332"/>
      <c r="BC130" s="332"/>
      <c r="BD130" s="332"/>
      <c r="BE130" s="332"/>
      <c r="BF130" s="332"/>
      <c r="BG130" s="332"/>
      <c r="BH130" s="332"/>
      <c r="BI130" s="332"/>
      <c r="BJ130" s="332"/>
      <c r="BK130" s="332"/>
      <c r="BL130" s="332"/>
      <c r="BM130" s="332"/>
      <c r="BN130" s="332"/>
      <c r="BO130" s="332"/>
      <c r="BP130" s="332"/>
      <c r="BQ130" s="332"/>
      <c r="BR130" s="332"/>
      <c r="BS130" s="332"/>
      <c r="BT130" s="332"/>
      <c r="BU130" s="332"/>
      <c r="BV130" s="332"/>
      <c r="BW130" s="332"/>
      <c r="BX130" s="332"/>
      <c r="BY130" s="332"/>
      <c r="BZ130" s="332"/>
      <c r="CA130" s="332"/>
      <c r="CB130" s="332"/>
      <c r="CC130" s="332"/>
      <c r="CD130" s="332"/>
      <c r="CE130" s="332"/>
      <c r="CF130" s="332"/>
      <c r="CG130" s="332"/>
      <c r="CH130" s="332"/>
      <c r="CI130" s="332"/>
      <c r="CJ130" s="332"/>
      <c r="CK130" s="332"/>
      <c r="CL130" s="332"/>
      <c r="CM130" s="332"/>
      <c r="CN130" s="332"/>
      <c r="CO130" s="332"/>
      <c r="CP130" s="332"/>
      <c r="CQ130" s="332"/>
      <c r="CR130" s="332"/>
      <c r="CS130" s="332"/>
      <c r="CT130" s="332"/>
      <c r="CU130" s="332"/>
      <c r="CV130" s="332"/>
      <c r="CW130" s="332"/>
      <c r="CX130" s="332"/>
      <c r="CY130" s="332"/>
      <c r="CZ130" s="332"/>
      <c r="DA130" s="332"/>
      <c r="DB130" s="332"/>
      <c r="DC130" s="332"/>
      <c r="DD130" s="332"/>
      <c r="DE130" s="332"/>
      <c r="DF130" s="332"/>
      <c r="DG130" s="332"/>
      <c r="DH130" s="332"/>
      <c r="DI130" s="332"/>
      <c r="DJ130" s="332"/>
      <c r="DK130" s="332"/>
      <c r="DL130" s="332"/>
      <c r="DM130" s="332"/>
      <c r="DN130" s="332"/>
      <c r="DO130" s="332"/>
      <c r="DP130" s="332"/>
      <c r="DQ130" s="332"/>
      <c r="DR130" s="332"/>
      <c r="DS130" s="332"/>
      <c r="DT130" s="332"/>
      <c r="DU130" s="332"/>
      <c r="DV130" s="332"/>
      <c r="DW130" s="332"/>
      <c r="DX130" s="332"/>
      <c r="DY130" s="332"/>
      <c r="DZ130" s="332"/>
      <c r="EA130" s="332"/>
      <c r="EB130" s="332"/>
      <c r="EC130" s="332"/>
      <c r="ED130" s="332"/>
      <c r="EE130" s="332"/>
      <c r="EF130" s="332"/>
      <c r="EG130" s="332"/>
      <c r="EH130" s="332"/>
      <c r="EI130" s="332"/>
      <c r="EJ130" s="332"/>
      <c r="EK130" s="332"/>
      <c r="EL130" s="332"/>
      <c r="EM130" s="332"/>
      <c r="EN130" s="332"/>
      <c r="EO130" s="332"/>
      <c r="EP130" s="332"/>
      <c r="EQ130" s="332"/>
      <c r="ER130" s="332"/>
      <c r="ES130" s="332"/>
      <c r="ET130" s="332"/>
      <c r="EU130" s="332"/>
      <c r="EV130" s="332"/>
      <c r="EW130" s="332"/>
      <c r="EX130" s="332"/>
      <c r="EY130" s="332"/>
      <c r="EZ130" s="332"/>
      <c r="FA130" s="332"/>
      <c r="FB130" s="332"/>
      <c r="FC130" s="332"/>
      <c r="FD130" s="332"/>
      <c r="FE130" s="332"/>
      <c r="FF130" s="332"/>
      <c r="FG130" s="332"/>
      <c r="FH130" s="332"/>
      <c r="FI130" s="332"/>
      <c r="FJ130" s="332"/>
      <c r="FK130" s="332"/>
      <c r="FL130" s="332"/>
      <c r="FM130" s="332"/>
      <c r="FN130" s="332"/>
      <c r="FO130" s="332"/>
      <c r="FP130" s="332"/>
      <c r="FQ130" s="332"/>
      <c r="FR130" s="332"/>
      <c r="FS130" s="332"/>
      <c r="FT130" s="332"/>
      <c r="FU130" s="332"/>
      <c r="FV130" s="332"/>
      <c r="FW130" s="332"/>
      <c r="FX130" s="332"/>
      <c r="FY130" s="332"/>
      <c r="FZ130" s="332"/>
      <c r="GA130" s="332"/>
      <c r="GB130" s="332"/>
      <c r="GC130" s="332"/>
      <c r="GD130" s="332"/>
      <c r="GE130" s="332"/>
      <c r="GF130" s="332"/>
      <c r="GG130" s="332"/>
      <c r="GH130" s="332"/>
      <c r="GI130" s="332"/>
      <c r="GJ130" s="332"/>
      <c r="GK130" s="332"/>
      <c r="GL130" s="332"/>
      <c r="GM130" s="332"/>
      <c r="GN130" s="332"/>
      <c r="GO130" s="332"/>
      <c r="GP130" s="332"/>
      <c r="GQ130" s="332"/>
      <c r="GR130" s="332"/>
    </row>
    <row r="131" spans="110:200" s="1" customFormat="1" ht="11.25">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22"/>
      <c r="FA131" s="22"/>
      <c r="FB131" s="22"/>
      <c r="FC131" s="22"/>
      <c r="FD131" s="22"/>
      <c r="FE131" s="22"/>
      <c r="FF131" s="22"/>
      <c r="FG131" s="22"/>
      <c r="FH131" s="22"/>
      <c r="FI131" s="22"/>
      <c r="FJ131" s="22"/>
      <c r="FK131" s="22"/>
      <c r="FL131" s="22"/>
      <c r="FM131" s="22"/>
      <c r="FN131" s="22"/>
      <c r="FO131" s="22"/>
      <c r="FP131" s="22"/>
      <c r="FQ131" s="22"/>
      <c r="FR131" s="22"/>
      <c r="FS131" s="22"/>
      <c r="FT131" s="22"/>
      <c r="FU131" s="22"/>
      <c r="FV131" s="22"/>
      <c r="FW131" s="22"/>
      <c r="FX131" s="22"/>
      <c r="FY131" s="22"/>
      <c r="FZ131" s="22"/>
      <c r="GA131" s="22"/>
      <c r="GB131" s="22"/>
      <c r="GC131" s="22"/>
      <c r="GD131" s="22"/>
      <c r="GE131" s="22"/>
      <c r="GF131" s="22"/>
      <c r="GG131" s="22"/>
      <c r="GH131" s="22"/>
      <c r="GI131" s="22"/>
      <c r="GJ131" s="22"/>
      <c r="GK131" s="22"/>
      <c r="GL131" s="22"/>
      <c r="GM131" s="22"/>
      <c r="GN131" s="22"/>
      <c r="GO131" s="22"/>
      <c r="GP131" s="22"/>
      <c r="GQ131" s="22"/>
      <c r="GR131" s="22"/>
    </row>
    <row r="132" spans="110:200" s="1" customFormat="1" ht="11.25">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22"/>
      <c r="FA132" s="22"/>
      <c r="FB132" s="22"/>
      <c r="FC132" s="22"/>
      <c r="FD132" s="22"/>
      <c r="FE132" s="22"/>
      <c r="FF132" s="22"/>
      <c r="FG132" s="22"/>
      <c r="FH132" s="22"/>
      <c r="FI132" s="22"/>
      <c r="FJ132" s="22"/>
      <c r="FK132" s="22"/>
      <c r="FL132" s="22"/>
      <c r="FM132" s="22"/>
      <c r="FN132" s="22"/>
      <c r="FO132" s="22"/>
      <c r="FP132" s="22"/>
      <c r="FQ132" s="22"/>
      <c r="FR132" s="22"/>
      <c r="FS132" s="22"/>
      <c r="FT132" s="22"/>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2"/>
      <c r="GR132" s="22"/>
    </row>
    <row r="133" spans="110:200" s="1" customFormat="1" ht="11.25">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22"/>
      <c r="FA133" s="22"/>
      <c r="FB133" s="22"/>
      <c r="FC133" s="22"/>
      <c r="FD133" s="22"/>
      <c r="FE133" s="22"/>
      <c r="FF133" s="22"/>
      <c r="FG133" s="22"/>
      <c r="FH133" s="22"/>
      <c r="FI133" s="22"/>
      <c r="FJ133" s="22"/>
      <c r="FK133" s="22"/>
      <c r="FL133" s="22"/>
      <c r="FM133" s="22"/>
      <c r="FN133" s="22"/>
      <c r="FO133" s="22"/>
      <c r="FP133" s="22"/>
      <c r="FQ133" s="22"/>
      <c r="FR133" s="22"/>
      <c r="FS133" s="22"/>
      <c r="FT133" s="22"/>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2"/>
      <c r="GR133" s="22"/>
    </row>
    <row r="134" spans="110:200" s="1" customFormat="1" ht="11.25">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c r="EV134" s="22"/>
      <c r="EW134" s="22"/>
      <c r="EX134" s="22"/>
      <c r="EY134" s="22"/>
      <c r="EZ134" s="22"/>
      <c r="FA134" s="22"/>
      <c r="FB134" s="22"/>
      <c r="FC134" s="22"/>
      <c r="FD134" s="22"/>
      <c r="FE134" s="22"/>
      <c r="FF134" s="22"/>
      <c r="FG134" s="22"/>
      <c r="FH134" s="22"/>
      <c r="FI134" s="22"/>
      <c r="FJ134" s="22"/>
      <c r="FK134" s="22"/>
      <c r="FL134" s="22"/>
      <c r="FM134" s="22"/>
      <c r="FN134" s="22"/>
      <c r="FO134" s="22"/>
      <c r="FP134" s="22"/>
      <c r="FQ134" s="22"/>
      <c r="FR134" s="22"/>
      <c r="FS134" s="22"/>
      <c r="FT134" s="22"/>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2"/>
      <c r="GR134" s="22"/>
    </row>
    <row r="135" spans="110:200" s="1" customFormat="1" ht="11.25">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22"/>
      <c r="FA135" s="22"/>
      <c r="FB135" s="22"/>
      <c r="FC135" s="22"/>
      <c r="FD135" s="22"/>
      <c r="FE135" s="22"/>
      <c r="FF135" s="22"/>
      <c r="FG135" s="22"/>
      <c r="FH135" s="22"/>
      <c r="FI135" s="22"/>
      <c r="FJ135" s="22"/>
      <c r="FK135" s="22"/>
      <c r="FL135" s="22"/>
      <c r="FM135" s="22"/>
      <c r="FN135" s="22"/>
      <c r="FO135" s="22"/>
      <c r="FP135" s="22"/>
      <c r="FQ135" s="22"/>
      <c r="FR135" s="22"/>
      <c r="FS135" s="22"/>
      <c r="FT135" s="22"/>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2"/>
      <c r="GR135" s="22"/>
    </row>
  </sheetData>
  <sheetProtection/>
  <mergeCells count="1103">
    <mergeCell ref="ES49:FE49"/>
    <mergeCell ref="ES50:FE50"/>
    <mergeCell ref="ES51:FE52"/>
    <mergeCell ref="ES53:FE53"/>
    <mergeCell ref="ES54:FE54"/>
    <mergeCell ref="ES55:FE55"/>
    <mergeCell ref="ES35:FE35"/>
    <mergeCell ref="ES36:FE36"/>
    <mergeCell ref="ES37:FE37"/>
    <mergeCell ref="ES38:FE39"/>
    <mergeCell ref="ES40:FE40"/>
    <mergeCell ref="ES41:FE42"/>
    <mergeCell ref="ES27:FE27"/>
    <mergeCell ref="ES28:FE28"/>
    <mergeCell ref="ES29:FE29"/>
    <mergeCell ref="ES30:FE30"/>
    <mergeCell ref="ES31:FE31"/>
    <mergeCell ref="ES32:FE33"/>
    <mergeCell ref="A125:GR125"/>
    <mergeCell ref="A126:GR126"/>
    <mergeCell ref="A127:GR127"/>
    <mergeCell ref="A130:GR130"/>
    <mergeCell ref="EF117:ER117"/>
    <mergeCell ref="FF117:FR117"/>
    <mergeCell ref="FS117:GE117"/>
    <mergeCell ref="GF117:GR117"/>
    <mergeCell ref="ES117:FE117"/>
    <mergeCell ref="DS116:EE116"/>
    <mergeCell ref="GS117:HE117"/>
    <mergeCell ref="A123:GR123"/>
    <mergeCell ref="A117:BW117"/>
    <mergeCell ref="BX117:CE117"/>
    <mergeCell ref="CF117:CR117"/>
    <mergeCell ref="CS117:DE117"/>
    <mergeCell ref="DF117:DR117"/>
    <mergeCell ref="DS117:EE117"/>
    <mergeCell ref="EF116:ER116"/>
    <mergeCell ref="FF116:FR116"/>
    <mergeCell ref="FS116:GE116"/>
    <mergeCell ref="GF116:GR116"/>
    <mergeCell ref="GS116:HE116"/>
    <mergeCell ref="EF115:ER115"/>
    <mergeCell ref="FF115:FR115"/>
    <mergeCell ref="FS115:GE115"/>
    <mergeCell ref="GF115:GR115"/>
    <mergeCell ref="GS115:HE115"/>
    <mergeCell ref="ES116:FE116"/>
    <mergeCell ref="A116:BW116"/>
    <mergeCell ref="BX116:CE116"/>
    <mergeCell ref="CF116:CR116"/>
    <mergeCell ref="CS116:DE116"/>
    <mergeCell ref="DF116:DR116"/>
    <mergeCell ref="A115:BW115"/>
    <mergeCell ref="BX115:CE115"/>
    <mergeCell ref="CF115:CR115"/>
    <mergeCell ref="CS115:DE115"/>
    <mergeCell ref="DF115:DR115"/>
    <mergeCell ref="DS115:EE115"/>
    <mergeCell ref="DS114:EE114"/>
    <mergeCell ref="EF114:ER114"/>
    <mergeCell ref="FF114:FR114"/>
    <mergeCell ref="FS114:GE114"/>
    <mergeCell ref="GF114:GR114"/>
    <mergeCell ref="ES114:FE114"/>
    <mergeCell ref="ES115:FE115"/>
    <mergeCell ref="GS114:HE114"/>
    <mergeCell ref="EF113:ER113"/>
    <mergeCell ref="FF113:FR113"/>
    <mergeCell ref="FS113:GE113"/>
    <mergeCell ref="GF113:GR113"/>
    <mergeCell ref="GS113:HE113"/>
    <mergeCell ref="ES113:FE113"/>
    <mergeCell ref="A114:BW114"/>
    <mergeCell ref="BX114:CE114"/>
    <mergeCell ref="CF114:CR114"/>
    <mergeCell ref="CS114:DE114"/>
    <mergeCell ref="DF114:DR114"/>
    <mergeCell ref="A113:BW113"/>
    <mergeCell ref="BX113:CE113"/>
    <mergeCell ref="CF113:CR113"/>
    <mergeCell ref="CS113:DE113"/>
    <mergeCell ref="DF113:DR113"/>
    <mergeCell ref="DS113:EE113"/>
    <mergeCell ref="DS112:EE112"/>
    <mergeCell ref="EF112:ER112"/>
    <mergeCell ref="FF112:FR112"/>
    <mergeCell ref="FS112:GE112"/>
    <mergeCell ref="GF112:GR112"/>
    <mergeCell ref="ES112:FE112"/>
    <mergeCell ref="GS112:HE112"/>
    <mergeCell ref="EF111:ER111"/>
    <mergeCell ref="FF111:FR111"/>
    <mergeCell ref="FS111:GE111"/>
    <mergeCell ref="GF111:GR111"/>
    <mergeCell ref="GS111:HE111"/>
    <mergeCell ref="ES111:FE111"/>
    <mergeCell ref="A112:BW112"/>
    <mergeCell ref="BX112:CE112"/>
    <mergeCell ref="CF112:CR112"/>
    <mergeCell ref="CS112:DE112"/>
    <mergeCell ref="DF112:DR112"/>
    <mergeCell ref="A111:BW111"/>
    <mergeCell ref="BX111:CE111"/>
    <mergeCell ref="CF111:CR111"/>
    <mergeCell ref="CS111:DE111"/>
    <mergeCell ref="DF111:DR111"/>
    <mergeCell ref="DS111:EE111"/>
    <mergeCell ref="DS110:EE110"/>
    <mergeCell ref="EF110:ER110"/>
    <mergeCell ref="FF110:FR110"/>
    <mergeCell ref="FS110:GE110"/>
    <mergeCell ref="GF110:GR110"/>
    <mergeCell ref="ES110:FE110"/>
    <mergeCell ref="GS110:HE110"/>
    <mergeCell ref="EF109:ER109"/>
    <mergeCell ref="FF109:FR109"/>
    <mergeCell ref="FS109:GE109"/>
    <mergeCell ref="GF109:GR109"/>
    <mergeCell ref="GS109:HE109"/>
    <mergeCell ref="ES109:FE109"/>
    <mergeCell ref="A110:BW110"/>
    <mergeCell ref="BX110:CE110"/>
    <mergeCell ref="CF110:CR110"/>
    <mergeCell ref="CS110:DE110"/>
    <mergeCell ref="DF110:DR110"/>
    <mergeCell ref="A109:BW109"/>
    <mergeCell ref="BX109:CE109"/>
    <mergeCell ref="CF109:CR109"/>
    <mergeCell ref="CS109:DE109"/>
    <mergeCell ref="DF109:DR109"/>
    <mergeCell ref="DS109:EE109"/>
    <mergeCell ref="DS108:EE108"/>
    <mergeCell ref="EF108:ER108"/>
    <mergeCell ref="FF108:FR108"/>
    <mergeCell ref="FS108:GE108"/>
    <mergeCell ref="GF108:GR108"/>
    <mergeCell ref="ES108:FE108"/>
    <mergeCell ref="GS108:HE108"/>
    <mergeCell ref="EF107:ER107"/>
    <mergeCell ref="FF107:FR107"/>
    <mergeCell ref="FS107:GE107"/>
    <mergeCell ref="GF107:GR107"/>
    <mergeCell ref="GS107:HE107"/>
    <mergeCell ref="ES107:FE107"/>
    <mergeCell ref="A108:BW108"/>
    <mergeCell ref="BX108:CE108"/>
    <mergeCell ref="CF108:CR108"/>
    <mergeCell ref="CS108:DE108"/>
    <mergeCell ref="DF108:DR108"/>
    <mergeCell ref="A107:BW107"/>
    <mergeCell ref="BX107:CE107"/>
    <mergeCell ref="CF107:CR107"/>
    <mergeCell ref="CS107:DE107"/>
    <mergeCell ref="DF107:DR107"/>
    <mergeCell ref="DS107:EE107"/>
    <mergeCell ref="DS106:EE106"/>
    <mergeCell ref="EF106:ER106"/>
    <mergeCell ref="FF106:FR106"/>
    <mergeCell ref="FS106:GE106"/>
    <mergeCell ref="GF106:GR106"/>
    <mergeCell ref="ES106:FE106"/>
    <mergeCell ref="GS106:HE106"/>
    <mergeCell ref="EF105:ER105"/>
    <mergeCell ref="FF105:FR105"/>
    <mergeCell ref="FS105:GE105"/>
    <mergeCell ref="GF105:GR105"/>
    <mergeCell ref="GS105:HE105"/>
    <mergeCell ref="ES105:FE105"/>
    <mergeCell ref="A106:BW106"/>
    <mergeCell ref="BX106:CE106"/>
    <mergeCell ref="CF106:CR106"/>
    <mergeCell ref="CS106:DE106"/>
    <mergeCell ref="DF106:DR106"/>
    <mergeCell ref="A105:BW105"/>
    <mergeCell ref="BX105:CE105"/>
    <mergeCell ref="CF105:CR105"/>
    <mergeCell ref="CS105:DE105"/>
    <mergeCell ref="DF105:DR105"/>
    <mergeCell ref="DS105:EE105"/>
    <mergeCell ref="DS104:EE104"/>
    <mergeCell ref="EF104:ER104"/>
    <mergeCell ref="FF104:FR104"/>
    <mergeCell ref="FS104:GE104"/>
    <mergeCell ref="GF104:GR104"/>
    <mergeCell ref="ES104:FE104"/>
    <mergeCell ref="GS104:HE104"/>
    <mergeCell ref="EF103:ER103"/>
    <mergeCell ref="FF103:FR103"/>
    <mergeCell ref="FS103:GE103"/>
    <mergeCell ref="GF103:GR103"/>
    <mergeCell ref="GS103:HE103"/>
    <mergeCell ref="ES103:FE103"/>
    <mergeCell ref="A104:BW104"/>
    <mergeCell ref="BX104:CE104"/>
    <mergeCell ref="CF104:CR104"/>
    <mergeCell ref="CS104:DE104"/>
    <mergeCell ref="DF104:DR104"/>
    <mergeCell ref="A103:BW103"/>
    <mergeCell ref="BX103:CE103"/>
    <mergeCell ref="CF103:CR103"/>
    <mergeCell ref="CS103:DE103"/>
    <mergeCell ref="DF103:DR103"/>
    <mergeCell ref="DS103:EE103"/>
    <mergeCell ref="DS102:EE102"/>
    <mergeCell ref="EF102:ER102"/>
    <mergeCell ref="FF102:FR102"/>
    <mergeCell ref="FS102:GE102"/>
    <mergeCell ref="GF102:GR102"/>
    <mergeCell ref="ES102:FE102"/>
    <mergeCell ref="GS102:HE102"/>
    <mergeCell ref="EF101:ER101"/>
    <mergeCell ref="FF101:FR101"/>
    <mergeCell ref="FS101:GE101"/>
    <mergeCell ref="GF101:GR101"/>
    <mergeCell ref="GS101:HE101"/>
    <mergeCell ref="ES101:FE101"/>
    <mergeCell ref="A102:BW102"/>
    <mergeCell ref="BX102:CE102"/>
    <mergeCell ref="CF102:CR102"/>
    <mergeCell ref="CS102:DE102"/>
    <mergeCell ref="DF102:DR102"/>
    <mergeCell ref="A101:BW101"/>
    <mergeCell ref="BX101:CE101"/>
    <mergeCell ref="CF101:CR101"/>
    <mergeCell ref="CS101:DE101"/>
    <mergeCell ref="DF101:DR101"/>
    <mergeCell ref="DS101:EE101"/>
    <mergeCell ref="DS100:EE100"/>
    <mergeCell ref="EF100:ER100"/>
    <mergeCell ref="FF100:FR100"/>
    <mergeCell ref="FS100:GE100"/>
    <mergeCell ref="GF100:GR100"/>
    <mergeCell ref="ES100:FE100"/>
    <mergeCell ref="GS100:HE100"/>
    <mergeCell ref="EF99:ER99"/>
    <mergeCell ref="FF99:FR99"/>
    <mergeCell ref="FS99:GE99"/>
    <mergeCell ref="GF99:GR99"/>
    <mergeCell ref="GS99:HE99"/>
    <mergeCell ref="ES99:FE99"/>
    <mergeCell ref="A100:BW100"/>
    <mergeCell ref="BX100:CE100"/>
    <mergeCell ref="CF100:CR100"/>
    <mergeCell ref="CS100:DE100"/>
    <mergeCell ref="DF100:DR100"/>
    <mergeCell ref="A99:BW99"/>
    <mergeCell ref="BX99:CE99"/>
    <mergeCell ref="CF99:CR99"/>
    <mergeCell ref="CS99:DE99"/>
    <mergeCell ref="DF99:DR99"/>
    <mergeCell ref="DS99:EE99"/>
    <mergeCell ref="DS98:EE98"/>
    <mergeCell ref="EF98:ER98"/>
    <mergeCell ref="FF98:FR98"/>
    <mergeCell ref="FS98:GE98"/>
    <mergeCell ref="GF98:GR98"/>
    <mergeCell ref="ES98:FE98"/>
    <mergeCell ref="GS98:HE98"/>
    <mergeCell ref="EF97:ER97"/>
    <mergeCell ref="FF97:FR97"/>
    <mergeCell ref="FS97:GE97"/>
    <mergeCell ref="GF97:GR97"/>
    <mergeCell ref="GS97:HE97"/>
    <mergeCell ref="ES97:FE97"/>
    <mergeCell ref="A98:BW98"/>
    <mergeCell ref="BX98:CE98"/>
    <mergeCell ref="CF98:CR98"/>
    <mergeCell ref="CS98:DE98"/>
    <mergeCell ref="DF98:DR98"/>
    <mergeCell ref="A97:BW97"/>
    <mergeCell ref="BX97:CE97"/>
    <mergeCell ref="CF97:CR97"/>
    <mergeCell ref="CS97:DE97"/>
    <mergeCell ref="DF97:DR97"/>
    <mergeCell ref="DS97:EE97"/>
    <mergeCell ref="DS96:EE96"/>
    <mergeCell ref="EF96:ER96"/>
    <mergeCell ref="FF96:FR96"/>
    <mergeCell ref="FS96:GE96"/>
    <mergeCell ref="GF96:GR96"/>
    <mergeCell ref="ES96:FE96"/>
    <mergeCell ref="GS96:HE96"/>
    <mergeCell ref="EF95:ER95"/>
    <mergeCell ref="FF95:FR95"/>
    <mergeCell ref="FS95:GE95"/>
    <mergeCell ref="GF95:GR95"/>
    <mergeCell ref="GS95:HE95"/>
    <mergeCell ref="ES95:FE95"/>
    <mergeCell ref="A96:BW96"/>
    <mergeCell ref="BX96:CE96"/>
    <mergeCell ref="CF96:CR96"/>
    <mergeCell ref="CS96:DE96"/>
    <mergeCell ref="DF96:DR96"/>
    <mergeCell ref="A95:BW95"/>
    <mergeCell ref="BX95:CE95"/>
    <mergeCell ref="CF95:CR95"/>
    <mergeCell ref="CS95:DE95"/>
    <mergeCell ref="DF95:DR95"/>
    <mergeCell ref="DS95:EE95"/>
    <mergeCell ref="DS94:EE94"/>
    <mergeCell ref="EF94:ER94"/>
    <mergeCell ref="FF94:FR94"/>
    <mergeCell ref="FS94:GE94"/>
    <mergeCell ref="GF94:GR94"/>
    <mergeCell ref="ES94:FE94"/>
    <mergeCell ref="GS94:HE94"/>
    <mergeCell ref="EF93:ER93"/>
    <mergeCell ref="FF93:FR93"/>
    <mergeCell ref="FS93:GE93"/>
    <mergeCell ref="GF93:GR93"/>
    <mergeCell ref="GS93:HE93"/>
    <mergeCell ref="ES93:FE93"/>
    <mergeCell ref="A94:BW94"/>
    <mergeCell ref="BX94:CE94"/>
    <mergeCell ref="CF94:CR94"/>
    <mergeCell ref="CS94:DE94"/>
    <mergeCell ref="DF94:DR94"/>
    <mergeCell ref="A93:BW93"/>
    <mergeCell ref="BX93:CE93"/>
    <mergeCell ref="CF93:CR93"/>
    <mergeCell ref="CS93:DE93"/>
    <mergeCell ref="DF93:DR93"/>
    <mergeCell ref="DS93:EE93"/>
    <mergeCell ref="DS92:EE92"/>
    <mergeCell ref="EF92:ER92"/>
    <mergeCell ref="FF92:FR92"/>
    <mergeCell ref="FS92:GE92"/>
    <mergeCell ref="GF92:GR92"/>
    <mergeCell ref="ES92:FE92"/>
    <mergeCell ref="GS92:HE92"/>
    <mergeCell ref="EF91:ER91"/>
    <mergeCell ref="FF91:FR91"/>
    <mergeCell ref="FS91:GE91"/>
    <mergeCell ref="GF91:GR91"/>
    <mergeCell ref="GS91:HE91"/>
    <mergeCell ref="ES91:FE91"/>
    <mergeCell ref="A92:BW92"/>
    <mergeCell ref="BX92:CE92"/>
    <mergeCell ref="CF92:CR92"/>
    <mergeCell ref="CS92:DE92"/>
    <mergeCell ref="DF92:DR92"/>
    <mergeCell ref="A91:BW91"/>
    <mergeCell ref="BX91:CE91"/>
    <mergeCell ref="CF91:CR91"/>
    <mergeCell ref="CS91:DE91"/>
    <mergeCell ref="DF91:DR91"/>
    <mergeCell ref="DS91:EE91"/>
    <mergeCell ref="DS90:EE90"/>
    <mergeCell ref="EF90:ER90"/>
    <mergeCell ref="FF90:FR90"/>
    <mergeCell ref="FS90:GE90"/>
    <mergeCell ref="GF90:GR90"/>
    <mergeCell ref="ES90:FE90"/>
    <mergeCell ref="GS90:HE90"/>
    <mergeCell ref="EF89:ER89"/>
    <mergeCell ref="FF89:FR89"/>
    <mergeCell ref="FS89:GE89"/>
    <mergeCell ref="GF89:GR89"/>
    <mergeCell ref="GS89:HE89"/>
    <mergeCell ref="ES89:FE89"/>
    <mergeCell ref="A90:BW90"/>
    <mergeCell ref="BX90:CE90"/>
    <mergeCell ref="CF90:CR90"/>
    <mergeCell ref="CS90:DE90"/>
    <mergeCell ref="DF90:DR90"/>
    <mergeCell ref="A89:BW89"/>
    <mergeCell ref="BX89:CE89"/>
    <mergeCell ref="CF89:CR89"/>
    <mergeCell ref="CS89:DE89"/>
    <mergeCell ref="DF89:DR89"/>
    <mergeCell ref="DS89:EE89"/>
    <mergeCell ref="DS88:EE88"/>
    <mergeCell ref="EF88:ER88"/>
    <mergeCell ref="FF88:FR88"/>
    <mergeCell ref="FS88:GE88"/>
    <mergeCell ref="GF88:GR88"/>
    <mergeCell ref="ES88:FE88"/>
    <mergeCell ref="GS88:HE88"/>
    <mergeCell ref="EF87:ER87"/>
    <mergeCell ref="FF87:FR87"/>
    <mergeCell ref="FS87:GE87"/>
    <mergeCell ref="GF87:GR87"/>
    <mergeCell ref="GS87:HE87"/>
    <mergeCell ref="ES87:FE87"/>
    <mergeCell ref="A88:BW88"/>
    <mergeCell ref="BX88:CE88"/>
    <mergeCell ref="CF88:CR88"/>
    <mergeCell ref="CS88:DE88"/>
    <mergeCell ref="DF88:DR88"/>
    <mergeCell ref="A87:BW87"/>
    <mergeCell ref="BX87:CE87"/>
    <mergeCell ref="CF87:CR87"/>
    <mergeCell ref="CS87:DE87"/>
    <mergeCell ref="DF87:DR87"/>
    <mergeCell ref="DS87:EE87"/>
    <mergeCell ref="DS86:EE86"/>
    <mergeCell ref="EF86:ER86"/>
    <mergeCell ref="FF86:FR86"/>
    <mergeCell ref="FS86:GE86"/>
    <mergeCell ref="GF86:GR86"/>
    <mergeCell ref="ES86:FE86"/>
    <mergeCell ref="GS86:HE86"/>
    <mergeCell ref="EF85:ER85"/>
    <mergeCell ref="FF85:FR85"/>
    <mergeCell ref="FS85:GE85"/>
    <mergeCell ref="GF85:GR85"/>
    <mergeCell ref="GS85:HE85"/>
    <mergeCell ref="ES85:FE85"/>
    <mergeCell ref="A86:BW86"/>
    <mergeCell ref="BX86:CE86"/>
    <mergeCell ref="CF86:CR86"/>
    <mergeCell ref="CS86:DE86"/>
    <mergeCell ref="DF86:DR86"/>
    <mergeCell ref="A85:BW85"/>
    <mergeCell ref="BX85:CE85"/>
    <mergeCell ref="CF85:CR85"/>
    <mergeCell ref="CS85:DE85"/>
    <mergeCell ref="DF85:DR85"/>
    <mergeCell ref="DS85:EE85"/>
    <mergeCell ref="DS84:EE84"/>
    <mergeCell ref="EF84:ER84"/>
    <mergeCell ref="FF84:FR84"/>
    <mergeCell ref="FS84:GE84"/>
    <mergeCell ref="GF84:GR84"/>
    <mergeCell ref="ES84:FE84"/>
    <mergeCell ref="GS84:HE84"/>
    <mergeCell ref="EF83:ER83"/>
    <mergeCell ref="FF83:FR83"/>
    <mergeCell ref="FS83:GE83"/>
    <mergeCell ref="GF83:GR83"/>
    <mergeCell ref="GS83:HE83"/>
    <mergeCell ref="ES83:FE83"/>
    <mergeCell ref="A84:BW84"/>
    <mergeCell ref="BX84:CE84"/>
    <mergeCell ref="CF84:CR84"/>
    <mergeCell ref="CS84:DE84"/>
    <mergeCell ref="DF84:DR84"/>
    <mergeCell ref="A83:BW83"/>
    <mergeCell ref="BX83:CE83"/>
    <mergeCell ref="CF83:CR83"/>
    <mergeCell ref="CS83:DE83"/>
    <mergeCell ref="DF83:DR83"/>
    <mergeCell ref="DS83:EE83"/>
    <mergeCell ref="DS82:EE82"/>
    <mergeCell ref="EF82:ER82"/>
    <mergeCell ref="FF82:FR82"/>
    <mergeCell ref="FS82:GE82"/>
    <mergeCell ref="GF82:GR82"/>
    <mergeCell ref="ES82:FE82"/>
    <mergeCell ref="GS82:HE82"/>
    <mergeCell ref="EF81:ER81"/>
    <mergeCell ref="FF81:FR81"/>
    <mergeCell ref="FS81:GE81"/>
    <mergeCell ref="GF81:GR81"/>
    <mergeCell ref="GS81:HE81"/>
    <mergeCell ref="ES81:FE81"/>
    <mergeCell ref="A82:BW82"/>
    <mergeCell ref="BX82:CE82"/>
    <mergeCell ref="CF82:CR82"/>
    <mergeCell ref="CS82:DE82"/>
    <mergeCell ref="DF82:DR82"/>
    <mergeCell ref="A81:BW81"/>
    <mergeCell ref="BX81:CE81"/>
    <mergeCell ref="CF81:CR81"/>
    <mergeCell ref="CS81:DE81"/>
    <mergeCell ref="DF81:DR81"/>
    <mergeCell ref="DS81:EE81"/>
    <mergeCell ref="DS80:EE80"/>
    <mergeCell ref="EF80:ER80"/>
    <mergeCell ref="FF80:FR80"/>
    <mergeCell ref="FS80:GE80"/>
    <mergeCell ref="GF80:GR80"/>
    <mergeCell ref="ES80:FE80"/>
    <mergeCell ref="GS80:HE80"/>
    <mergeCell ref="EF79:ER79"/>
    <mergeCell ref="FF79:FR79"/>
    <mergeCell ref="FS79:GE79"/>
    <mergeCell ref="GF79:GR79"/>
    <mergeCell ref="GS79:HE79"/>
    <mergeCell ref="ES79:FE79"/>
    <mergeCell ref="A80:BW80"/>
    <mergeCell ref="BX80:CE80"/>
    <mergeCell ref="CF80:CR80"/>
    <mergeCell ref="CS80:DE80"/>
    <mergeCell ref="DF80:DR80"/>
    <mergeCell ref="A79:BW79"/>
    <mergeCell ref="BX79:CE79"/>
    <mergeCell ref="CF79:CR79"/>
    <mergeCell ref="CS79:DE79"/>
    <mergeCell ref="DF79:DR79"/>
    <mergeCell ref="DS79:EE79"/>
    <mergeCell ref="DS78:EE78"/>
    <mergeCell ref="EF78:ER78"/>
    <mergeCell ref="FF78:FR78"/>
    <mergeCell ref="FS78:GE78"/>
    <mergeCell ref="GF78:GR78"/>
    <mergeCell ref="ES78:FE78"/>
    <mergeCell ref="GS78:HE78"/>
    <mergeCell ref="EF77:ER77"/>
    <mergeCell ref="FF77:FR77"/>
    <mergeCell ref="FS77:GE77"/>
    <mergeCell ref="GF77:GR77"/>
    <mergeCell ref="GS77:HE77"/>
    <mergeCell ref="ES77:FE77"/>
    <mergeCell ref="A78:BW78"/>
    <mergeCell ref="BX78:CE78"/>
    <mergeCell ref="CF78:CR78"/>
    <mergeCell ref="CS78:DE78"/>
    <mergeCell ref="DF78:DR78"/>
    <mergeCell ref="A77:BW77"/>
    <mergeCell ref="BX77:CE77"/>
    <mergeCell ref="CF77:CR77"/>
    <mergeCell ref="CS77:DE77"/>
    <mergeCell ref="DF77:DR77"/>
    <mergeCell ref="DS77:EE77"/>
    <mergeCell ref="DS76:EE76"/>
    <mergeCell ref="EF76:ER76"/>
    <mergeCell ref="FF76:FR76"/>
    <mergeCell ref="FS76:GE76"/>
    <mergeCell ref="GF76:GR76"/>
    <mergeCell ref="ES76:FE76"/>
    <mergeCell ref="GS76:HE76"/>
    <mergeCell ref="EF75:ER75"/>
    <mergeCell ref="FF75:FR75"/>
    <mergeCell ref="FS75:GE75"/>
    <mergeCell ref="GF75:GR75"/>
    <mergeCell ref="GS75:HE75"/>
    <mergeCell ref="ES75:FE75"/>
    <mergeCell ref="A76:BW76"/>
    <mergeCell ref="BX76:CE76"/>
    <mergeCell ref="CF76:CR76"/>
    <mergeCell ref="CS76:DE76"/>
    <mergeCell ref="DF76:DR76"/>
    <mergeCell ref="A75:BW75"/>
    <mergeCell ref="BX75:CE75"/>
    <mergeCell ref="CF75:CR75"/>
    <mergeCell ref="CS75:DE75"/>
    <mergeCell ref="DF75:DR75"/>
    <mergeCell ref="DS75:EE75"/>
    <mergeCell ref="DS74:EE74"/>
    <mergeCell ref="EF74:ER74"/>
    <mergeCell ref="FF74:FR74"/>
    <mergeCell ref="FS74:GE74"/>
    <mergeCell ref="GF74:GR74"/>
    <mergeCell ref="ES74:FE74"/>
    <mergeCell ref="GS74:HE74"/>
    <mergeCell ref="EF73:ER73"/>
    <mergeCell ref="FF73:FR73"/>
    <mergeCell ref="FS73:GE73"/>
    <mergeCell ref="GF73:GR73"/>
    <mergeCell ref="GS73:HE73"/>
    <mergeCell ref="ES73:FE73"/>
    <mergeCell ref="A74:BW74"/>
    <mergeCell ref="BX74:CE74"/>
    <mergeCell ref="CF74:CR74"/>
    <mergeCell ref="CS74:DE74"/>
    <mergeCell ref="DF74:DR74"/>
    <mergeCell ref="A73:BW73"/>
    <mergeCell ref="BX73:CE73"/>
    <mergeCell ref="CF73:CR73"/>
    <mergeCell ref="CS73:DE73"/>
    <mergeCell ref="DF73:DR73"/>
    <mergeCell ref="DS73:EE73"/>
    <mergeCell ref="DS72:EE72"/>
    <mergeCell ref="EF72:ER72"/>
    <mergeCell ref="FF72:FR72"/>
    <mergeCell ref="FS72:GE72"/>
    <mergeCell ref="GF72:GR72"/>
    <mergeCell ref="ES72:FE72"/>
    <mergeCell ref="GS72:HE72"/>
    <mergeCell ref="EF71:ER71"/>
    <mergeCell ref="FF71:FR71"/>
    <mergeCell ref="FS71:GE71"/>
    <mergeCell ref="GF71:GR71"/>
    <mergeCell ref="GS71:HE71"/>
    <mergeCell ref="ES71:FE71"/>
    <mergeCell ref="A72:BW72"/>
    <mergeCell ref="BX72:CE72"/>
    <mergeCell ref="CF72:CR72"/>
    <mergeCell ref="CS72:DE72"/>
    <mergeCell ref="DF72:DR72"/>
    <mergeCell ref="A71:BW71"/>
    <mergeCell ref="BX71:CE71"/>
    <mergeCell ref="CF71:CR71"/>
    <mergeCell ref="CS71:DE71"/>
    <mergeCell ref="DF71:DR71"/>
    <mergeCell ref="DS71:EE71"/>
    <mergeCell ref="DS70:EE70"/>
    <mergeCell ref="EF70:ER70"/>
    <mergeCell ref="FF70:FR70"/>
    <mergeCell ref="FS70:GE70"/>
    <mergeCell ref="GF70:GR70"/>
    <mergeCell ref="ES70:FE70"/>
    <mergeCell ref="GS70:HE70"/>
    <mergeCell ref="EF69:ER69"/>
    <mergeCell ref="FF69:FR69"/>
    <mergeCell ref="FS69:GE69"/>
    <mergeCell ref="GF69:GR69"/>
    <mergeCell ref="GS69:HE69"/>
    <mergeCell ref="ES69:FE69"/>
    <mergeCell ref="A70:BW70"/>
    <mergeCell ref="BX70:CE70"/>
    <mergeCell ref="CF70:CR70"/>
    <mergeCell ref="CS70:DE70"/>
    <mergeCell ref="DF70:DR70"/>
    <mergeCell ref="A69:BW69"/>
    <mergeCell ref="BX69:CE69"/>
    <mergeCell ref="CF69:CR69"/>
    <mergeCell ref="CS69:DE69"/>
    <mergeCell ref="DF69:DR69"/>
    <mergeCell ref="DS69:EE69"/>
    <mergeCell ref="DS68:EE68"/>
    <mergeCell ref="EF68:ER68"/>
    <mergeCell ref="FF68:FR68"/>
    <mergeCell ref="FS68:GE68"/>
    <mergeCell ref="GF68:GR68"/>
    <mergeCell ref="ES68:FE68"/>
    <mergeCell ref="GS68:HE68"/>
    <mergeCell ref="EF67:ER67"/>
    <mergeCell ref="FF67:FR67"/>
    <mergeCell ref="FS67:GE67"/>
    <mergeCell ref="GF67:GR67"/>
    <mergeCell ref="GS67:HE67"/>
    <mergeCell ref="ES67:FE67"/>
    <mergeCell ref="A68:BW68"/>
    <mergeCell ref="BX68:CE68"/>
    <mergeCell ref="CF68:CR68"/>
    <mergeCell ref="CS68:DE68"/>
    <mergeCell ref="DF68:DR68"/>
    <mergeCell ref="A67:BW67"/>
    <mergeCell ref="BX67:CE67"/>
    <mergeCell ref="CF67:CR67"/>
    <mergeCell ref="CS67:DE67"/>
    <mergeCell ref="DF67:DR67"/>
    <mergeCell ref="DS67:EE67"/>
    <mergeCell ref="DS66:EE66"/>
    <mergeCell ref="EF66:ER66"/>
    <mergeCell ref="FF66:FR66"/>
    <mergeCell ref="FS66:GE66"/>
    <mergeCell ref="GF66:GR66"/>
    <mergeCell ref="ES66:FE66"/>
    <mergeCell ref="GS66:HE66"/>
    <mergeCell ref="EF65:ER65"/>
    <mergeCell ref="FF65:FR65"/>
    <mergeCell ref="FS65:GE65"/>
    <mergeCell ref="GF65:GR65"/>
    <mergeCell ref="GS65:HE65"/>
    <mergeCell ref="ES65:FE65"/>
    <mergeCell ref="A66:BW66"/>
    <mergeCell ref="BX66:CE66"/>
    <mergeCell ref="CF66:CR66"/>
    <mergeCell ref="CS66:DE66"/>
    <mergeCell ref="DF66:DR66"/>
    <mergeCell ref="A65:BW65"/>
    <mergeCell ref="BX65:CE65"/>
    <mergeCell ref="CF65:CR65"/>
    <mergeCell ref="CS65:DE65"/>
    <mergeCell ref="DF65:DR65"/>
    <mergeCell ref="DS65:EE65"/>
    <mergeCell ref="DS64:EE64"/>
    <mergeCell ref="EF64:ER64"/>
    <mergeCell ref="FF64:FR64"/>
    <mergeCell ref="FS64:GE64"/>
    <mergeCell ref="GF64:GR64"/>
    <mergeCell ref="ES64:FE64"/>
    <mergeCell ref="GS64:HE64"/>
    <mergeCell ref="EF63:ER63"/>
    <mergeCell ref="FF63:FR63"/>
    <mergeCell ref="FS63:GE63"/>
    <mergeCell ref="GF63:GR63"/>
    <mergeCell ref="GS63:HE63"/>
    <mergeCell ref="ES63:FE63"/>
    <mergeCell ref="A64:BW64"/>
    <mergeCell ref="BX64:CE64"/>
    <mergeCell ref="CF64:CR64"/>
    <mergeCell ref="CS64:DE64"/>
    <mergeCell ref="DF64:DR64"/>
    <mergeCell ref="A63:BW63"/>
    <mergeCell ref="BX63:CE63"/>
    <mergeCell ref="CF63:CR63"/>
    <mergeCell ref="CS63:DE63"/>
    <mergeCell ref="DF63:DR63"/>
    <mergeCell ref="DS63:EE63"/>
    <mergeCell ref="DS62:EE62"/>
    <mergeCell ref="EF62:ER62"/>
    <mergeCell ref="FF62:FR62"/>
    <mergeCell ref="FS62:GE62"/>
    <mergeCell ref="GF62:GR62"/>
    <mergeCell ref="ES62:FE62"/>
    <mergeCell ref="GS62:HE62"/>
    <mergeCell ref="EF61:ER61"/>
    <mergeCell ref="FF61:FR61"/>
    <mergeCell ref="FS61:GE61"/>
    <mergeCell ref="GF61:GR61"/>
    <mergeCell ref="GS61:HE61"/>
    <mergeCell ref="ES61:FE61"/>
    <mergeCell ref="A62:BW62"/>
    <mergeCell ref="BX62:CE62"/>
    <mergeCell ref="CF62:CR62"/>
    <mergeCell ref="CS62:DE62"/>
    <mergeCell ref="DF62:DR62"/>
    <mergeCell ref="A61:BW61"/>
    <mergeCell ref="BX61:CE61"/>
    <mergeCell ref="CF61:CR61"/>
    <mergeCell ref="CS61:DE61"/>
    <mergeCell ref="DF61:DR61"/>
    <mergeCell ref="DS61:EE61"/>
    <mergeCell ref="DS60:EE60"/>
    <mergeCell ref="EF60:ER60"/>
    <mergeCell ref="FF60:FR60"/>
    <mergeCell ref="FS60:GE60"/>
    <mergeCell ref="GF60:GR60"/>
    <mergeCell ref="ES60:FE60"/>
    <mergeCell ref="GS60:HE60"/>
    <mergeCell ref="EF59:ER59"/>
    <mergeCell ref="FF59:FR59"/>
    <mergeCell ref="FS59:GE59"/>
    <mergeCell ref="GF59:GR59"/>
    <mergeCell ref="GS59:HE59"/>
    <mergeCell ref="ES59:FE59"/>
    <mergeCell ref="A60:BW60"/>
    <mergeCell ref="BX60:CE60"/>
    <mergeCell ref="CF60:CR60"/>
    <mergeCell ref="CS60:DE60"/>
    <mergeCell ref="DF60:DR60"/>
    <mergeCell ref="A59:BW59"/>
    <mergeCell ref="BX59:CE59"/>
    <mergeCell ref="CF59:CR59"/>
    <mergeCell ref="CS59:DE59"/>
    <mergeCell ref="DF59:DR59"/>
    <mergeCell ref="DS59:EE59"/>
    <mergeCell ref="DS58:EE58"/>
    <mergeCell ref="EF58:ER58"/>
    <mergeCell ref="FF58:FR58"/>
    <mergeCell ref="FS58:GE58"/>
    <mergeCell ref="GF58:GR58"/>
    <mergeCell ref="ES58:FE58"/>
    <mergeCell ref="GS58:HE58"/>
    <mergeCell ref="EF57:ER57"/>
    <mergeCell ref="FF57:FR57"/>
    <mergeCell ref="FS57:GE57"/>
    <mergeCell ref="GF57:GR57"/>
    <mergeCell ref="GS57:HE57"/>
    <mergeCell ref="ES57:FE57"/>
    <mergeCell ref="A58:BW58"/>
    <mergeCell ref="BX58:CE58"/>
    <mergeCell ref="CF58:CR58"/>
    <mergeCell ref="CS58:DE58"/>
    <mergeCell ref="DF58:DR58"/>
    <mergeCell ref="A57:BW57"/>
    <mergeCell ref="BX57:CE57"/>
    <mergeCell ref="CF57:CR57"/>
    <mergeCell ref="CS57:DE57"/>
    <mergeCell ref="DF57:DR57"/>
    <mergeCell ref="DS57:EE57"/>
    <mergeCell ref="DS56:EE56"/>
    <mergeCell ref="EF56:ER56"/>
    <mergeCell ref="FF56:FR56"/>
    <mergeCell ref="FS56:GE56"/>
    <mergeCell ref="GF56:GR56"/>
    <mergeCell ref="ES56:FE56"/>
    <mergeCell ref="GS56:HE56"/>
    <mergeCell ref="EF55:ER55"/>
    <mergeCell ref="FF55:FR55"/>
    <mergeCell ref="FS55:GE55"/>
    <mergeCell ref="GF55:GR55"/>
    <mergeCell ref="GS55:HE55"/>
    <mergeCell ref="A56:BW56"/>
    <mergeCell ref="BX56:CE56"/>
    <mergeCell ref="CF56:CR56"/>
    <mergeCell ref="CS56:DE56"/>
    <mergeCell ref="DF56:DR56"/>
    <mergeCell ref="A55:BW55"/>
    <mergeCell ref="BX55:CE55"/>
    <mergeCell ref="CF55:CR55"/>
    <mergeCell ref="CS55:DE55"/>
    <mergeCell ref="DF55:DR55"/>
    <mergeCell ref="DS55:EE55"/>
    <mergeCell ref="DS54:EE54"/>
    <mergeCell ref="EF54:ER54"/>
    <mergeCell ref="FF54:FR54"/>
    <mergeCell ref="FS54:GE54"/>
    <mergeCell ref="GF54:GR54"/>
    <mergeCell ref="GS54:HE54"/>
    <mergeCell ref="EF53:ER53"/>
    <mergeCell ref="FF53:FR53"/>
    <mergeCell ref="FS53:GE53"/>
    <mergeCell ref="GF53:GR53"/>
    <mergeCell ref="GS53:HE53"/>
    <mergeCell ref="A54:BW54"/>
    <mergeCell ref="BX54:CE54"/>
    <mergeCell ref="CF54:CR54"/>
    <mergeCell ref="CS54:DE54"/>
    <mergeCell ref="DF54:DR54"/>
    <mergeCell ref="A53:BW53"/>
    <mergeCell ref="BX53:CE53"/>
    <mergeCell ref="CF53:CR53"/>
    <mergeCell ref="CS53:DE53"/>
    <mergeCell ref="DF53:DR53"/>
    <mergeCell ref="DS53:EE53"/>
    <mergeCell ref="EF51:ER52"/>
    <mergeCell ref="FF51:FR52"/>
    <mergeCell ref="FS51:GE52"/>
    <mergeCell ref="GF51:GR52"/>
    <mergeCell ref="GS51:HE52"/>
    <mergeCell ref="DS51:EE52"/>
    <mergeCell ref="A52:BW52"/>
    <mergeCell ref="A51:BW51"/>
    <mergeCell ref="BX51:CE52"/>
    <mergeCell ref="CF51:CR52"/>
    <mergeCell ref="CS51:DE52"/>
    <mergeCell ref="DF51:DR52"/>
    <mergeCell ref="DS50:EE50"/>
    <mergeCell ref="EF50:ER50"/>
    <mergeCell ref="FF50:FR50"/>
    <mergeCell ref="FS50:GE50"/>
    <mergeCell ref="GF50:GR50"/>
    <mergeCell ref="GS50:HE50"/>
    <mergeCell ref="EF49:ER49"/>
    <mergeCell ref="FF49:FR49"/>
    <mergeCell ref="FS49:GE49"/>
    <mergeCell ref="GF49:GR49"/>
    <mergeCell ref="GS49:HE49"/>
    <mergeCell ref="A50:BW50"/>
    <mergeCell ref="BX50:CE50"/>
    <mergeCell ref="CF50:CR50"/>
    <mergeCell ref="CS50:DE50"/>
    <mergeCell ref="DF50:DR50"/>
    <mergeCell ref="A49:BW49"/>
    <mergeCell ref="BX49:CE49"/>
    <mergeCell ref="CF49:CR49"/>
    <mergeCell ref="CS49:DE49"/>
    <mergeCell ref="DF49:DR49"/>
    <mergeCell ref="DS49:EE49"/>
    <mergeCell ref="GF47:GR48"/>
    <mergeCell ref="GS47:HE48"/>
    <mergeCell ref="A48:BW48"/>
    <mergeCell ref="A47:BW47"/>
    <mergeCell ref="BX47:CE48"/>
    <mergeCell ref="CF47:CR48"/>
    <mergeCell ref="CS47:DE48"/>
    <mergeCell ref="ES47:FE48"/>
    <mergeCell ref="DF47:DR48"/>
    <mergeCell ref="DS47:EE48"/>
    <mergeCell ref="DS46:EE46"/>
    <mergeCell ref="EF46:ER46"/>
    <mergeCell ref="FF46:FR46"/>
    <mergeCell ref="FS46:GE46"/>
    <mergeCell ref="EF47:ER48"/>
    <mergeCell ref="FF47:FR48"/>
    <mergeCell ref="FS47:GE48"/>
    <mergeCell ref="ES46:FE46"/>
    <mergeCell ref="GF46:GR46"/>
    <mergeCell ref="GS46:HE46"/>
    <mergeCell ref="EF45:ER45"/>
    <mergeCell ref="FF45:FR45"/>
    <mergeCell ref="FS45:GE45"/>
    <mergeCell ref="GF45:GR45"/>
    <mergeCell ref="GS45:HE45"/>
    <mergeCell ref="ES45:FE45"/>
    <mergeCell ref="A46:BW46"/>
    <mergeCell ref="BX46:CE46"/>
    <mergeCell ref="CF46:CR46"/>
    <mergeCell ref="CS46:DE46"/>
    <mergeCell ref="DF46:DR46"/>
    <mergeCell ref="A45:BW45"/>
    <mergeCell ref="BX45:CE45"/>
    <mergeCell ref="CF45:CR45"/>
    <mergeCell ref="CS45:DE45"/>
    <mergeCell ref="DF45:DR45"/>
    <mergeCell ref="DS45:EE45"/>
    <mergeCell ref="DS44:EE44"/>
    <mergeCell ref="EF44:ER44"/>
    <mergeCell ref="FF44:FR44"/>
    <mergeCell ref="FS44:GE44"/>
    <mergeCell ref="GF44:GR44"/>
    <mergeCell ref="ES44:FE44"/>
    <mergeCell ref="GS44:HE44"/>
    <mergeCell ref="EF43:ER43"/>
    <mergeCell ref="FF43:FR43"/>
    <mergeCell ref="FS43:GE43"/>
    <mergeCell ref="GF43:GR43"/>
    <mergeCell ref="GS43:HE43"/>
    <mergeCell ref="ES43:FE43"/>
    <mergeCell ref="A44:BW44"/>
    <mergeCell ref="BX44:CE44"/>
    <mergeCell ref="CF44:CR44"/>
    <mergeCell ref="CS44:DE44"/>
    <mergeCell ref="DF44:DR44"/>
    <mergeCell ref="A43:BW43"/>
    <mergeCell ref="BX43:CE43"/>
    <mergeCell ref="CF43:CR43"/>
    <mergeCell ref="CS43:DE43"/>
    <mergeCell ref="DF43:DR43"/>
    <mergeCell ref="DS43:EE43"/>
    <mergeCell ref="EF41:ER42"/>
    <mergeCell ref="FF41:FR42"/>
    <mergeCell ref="FS41:GE42"/>
    <mergeCell ref="GF41:GR42"/>
    <mergeCell ref="GS41:HE42"/>
    <mergeCell ref="DS41:EE42"/>
    <mergeCell ref="A42:BW42"/>
    <mergeCell ref="A41:BW41"/>
    <mergeCell ref="BX41:CE42"/>
    <mergeCell ref="CF41:CR42"/>
    <mergeCell ref="CS41:DE42"/>
    <mergeCell ref="DF41:DR42"/>
    <mergeCell ref="DS40:EE40"/>
    <mergeCell ref="EF40:ER40"/>
    <mergeCell ref="FF40:FR40"/>
    <mergeCell ref="FS40:GE40"/>
    <mergeCell ref="GF40:GR40"/>
    <mergeCell ref="GS40:HE40"/>
    <mergeCell ref="A39:BW39"/>
    <mergeCell ref="A40:BW40"/>
    <mergeCell ref="BX40:CE40"/>
    <mergeCell ref="CF40:CR40"/>
    <mergeCell ref="CS40:DE40"/>
    <mergeCell ref="DF40:DR40"/>
    <mergeCell ref="DS38:EE39"/>
    <mergeCell ref="EF38:ER39"/>
    <mergeCell ref="FF38:FR39"/>
    <mergeCell ref="FS38:GE39"/>
    <mergeCell ref="GF38:GR39"/>
    <mergeCell ref="GS38:HE39"/>
    <mergeCell ref="EF37:ER37"/>
    <mergeCell ref="FF37:FR37"/>
    <mergeCell ref="FS37:GE37"/>
    <mergeCell ref="GF37:GR37"/>
    <mergeCell ref="GS37:HE37"/>
    <mergeCell ref="A38:BW38"/>
    <mergeCell ref="BX38:CE39"/>
    <mergeCell ref="CF38:CR39"/>
    <mergeCell ref="CS38:DE39"/>
    <mergeCell ref="DF38:DR39"/>
    <mergeCell ref="A37:BW37"/>
    <mergeCell ref="BX37:CE37"/>
    <mergeCell ref="CF37:CR37"/>
    <mergeCell ref="CS37:DE37"/>
    <mergeCell ref="DF37:DR37"/>
    <mergeCell ref="DS37:EE37"/>
    <mergeCell ref="DS36:EE36"/>
    <mergeCell ref="EF36:ER36"/>
    <mergeCell ref="FF36:FR36"/>
    <mergeCell ref="FS36:GE36"/>
    <mergeCell ref="GF36:GR36"/>
    <mergeCell ref="GS36:HE36"/>
    <mergeCell ref="EF35:ER35"/>
    <mergeCell ref="FF35:FR35"/>
    <mergeCell ref="FS35:GE35"/>
    <mergeCell ref="GF35:GR35"/>
    <mergeCell ref="GS35:HE35"/>
    <mergeCell ref="A36:BW36"/>
    <mergeCell ref="BX36:CE36"/>
    <mergeCell ref="CF36:CR36"/>
    <mergeCell ref="CS36:DE36"/>
    <mergeCell ref="DF36:DR36"/>
    <mergeCell ref="A35:BW35"/>
    <mergeCell ref="BX35:CE35"/>
    <mergeCell ref="CF35:CR35"/>
    <mergeCell ref="CS35:DE35"/>
    <mergeCell ref="DF35:DR35"/>
    <mergeCell ref="DS35:EE35"/>
    <mergeCell ref="DS34:EE34"/>
    <mergeCell ref="EF34:ER34"/>
    <mergeCell ref="FF34:FR34"/>
    <mergeCell ref="FS34:GE34"/>
    <mergeCell ref="GF34:GR34"/>
    <mergeCell ref="GS34:HE34"/>
    <mergeCell ref="ES34:FE34"/>
    <mergeCell ref="A33:BW33"/>
    <mergeCell ref="A34:BW34"/>
    <mergeCell ref="BX34:CE34"/>
    <mergeCell ref="CF34:CR34"/>
    <mergeCell ref="CS34:DE34"/>
    <mergeCell ref="DF34:DR34"/>
    <mergeCell ref="DS32:EE33"/>
    <mergeCell ref="EF32:ER33"/>
    <mergeCell ref="FF32:FR33"/>
    <mergeCell ref="FS32:GE33"/>
    <mergeCell ref="GF32:GR33"/>
    <mergeCell ref="GS32:HE33"/>
    <mergeCell ref="EF31:ER31"/>
    <mergeCell ref="FF31:FR31"/>
    <mergeCell ref="FS31:GE31"/>
    <mergeCell ref="GF31:GR31"/>
    <mergeCell ref="GS31:HE31"/>
    <mergeCell ref="A32:BW32"/>
    <mergeCell ref="BX32:CE33"/>
    <mergeCell ref="CF32:CR33"/>
    <mergeCell ref="CS32:DE33"/>
    <mergeCell ref="DF32:DR33"/>
    <mergeCell ref="A31:BW31"/>
    <mergeCell ref="BX31:CE31"/>
    <mergeCell ref="CF31:CR31"/>
    <mergeCell ref="CS31:DE31"/>
    <mergeCell ref="DF31:DR31"/>
    <mergeCell ref="DS31:EE31"/>
    <mergeCell ref="DS30:EE30"/>
    <mergeCell ref="EF30:ER30"/>
    <mergeCell ref="FF30:FR30"/>
    <mergeCell ref="FS30:GE30"/>
    <mergeCell ref="GF30:GR30"/>
    <mergeCell ref="GS30:HE30"/>
    <mergeCell ref="EF29:ER29"/>
    <mergeCell ref="FF29:FR29"/>
    <mergeCell ref="FS29:GE29"/>
    <mergeCell ref="GF29:GR29"/>
    <mergeCell ref="GS29:HE29"/>
    <mergeCell ref="A30:BW30"/>
    <mergeCell ref="BX30:CE30"/>
    <mergeCell ref="CF30:CR30"/>
    <mergeCell ref="CS30:DE30"/>
    <mergeCell ref="DF30:DR30"/>
    <mergeCell ref="A29:BW29"/>
    <mergeCell ref="BX29:CE29"/>
    <mergeCell ref="CF29:CR29"/>
    <mergeCell ref="CS29:DE29"/>
    <mergeCell ref="DF29:DR29"/>
    <mergeCell ref="DS29:EE29"/>
    <mergeCell ref="DS28:EE28"/>
    <mergeCell ref="EF28:ER28"/>
    <mergeCell ref="FF28:FR28"/>
    <mergeCell ref="FS28:GE28"/>
    <mergeCell ref="GF28:GR28"/>
    <mergeCell ref="GS28:HE28"/>
    <mergeCell ref="EF27:ER27"/>
    <mergeCell ref="FF27:FR27"/>
    <mergeCell ref="FS27:GE27"/>
    <mergeCell ref="GF27:GR27"/>
    <mergeCell ref="GS27:HE27"/>
    <mergeCell ref="A28:BW28"/>
    <mergeCell ref="BX28:CE28"/>
    <mergeCell ref="CF28:CR28"/>
    <mergeCell ref="CS28:DE28"/>
    <mergeCell ref="DF28:DR28"/>
    <mergeCell ref="A27:BW27"/>
    <mergeCell ref="BX27:CE27"/>
    <mergeCell ref="CF27:CR27"/>
    <mergeCell ref="CS27:DE27"/>
    <mergeCell ref="DF27:DR27"/>
    <mergeCell ref="DS27:EE27"/>
    <mergeCell ref="GS25:HE26"/>
    <mergeCell ref="DF26:DR26"/>
    <mergeCell ref="DS26:EE26"/>
    <mergeCell ref="EF26:ER26"/>
    <mergeCell ref="FF26:FR26"/>
    <mergeCell ref="FS26:GE26"/>
    <mergeCell ref="GF26:GR26"/>
    <mergeCell ref="FS25:FX25"/>
    <mergeCell ref="FY25:GA25"/>
    <mergeCell ref="GB25:GE25"/>
    <mergeCell ref="GL25:GN25"/>
    <mergeCell ref="GO25:GR25"/>
    <mergeCell ref="K20:DP20"/>
    <mergeCell ref="GF20:GR20"/>
    <mergeCell ref="GF21:GR21"/>
    <mergeCell ref="A22:GR22"/>
    <mergeCell ref="A24:BW26"/>
    <mergeCell ref="BX24:CE26"/>
    <mergeCell ref="CF24:CR26"/>
    <mergeCell ref="ES26:FE26"/>
    <mergeCell ref="CS24:DE26"/>
    <mergeCell ref="DF24:HE24"/>
    <mergeCell ref="DF25:FR25"/>
    <mergeCell ref="A16:AA16"/>
    <mergeCell ref="GF16:GR16"/>
    <mergeCell ref="AB17:DP17"/>
    <mergeCell ref="GF17:GR17"/>
    <mergeCell ref="GF18:GR18"/>
    <mergeCell ref="GF19:GR19"/>
    <mergeCell ref="GF25:GK25"/>
    <mergeCell ref="GF13:GR14"/>
    <mergeCell ref="BM15:BP15"/>
    <mergeCell ref="BQ15:BS15"/>
    <mergeCell ref="BT15:BU15"/>
    <mergeCell ref="BW15:CK15"/>
    <mergeCell ref="CL15:CN15"/>
    <mergeCell ref="CO15:CQ15"/>
    <mergeCell ref="GF15:GR15"/>
    <mergeCell ref="AY11:DG11"/>
    <mergeCell ref="AY12:DG12"/>
    <mergeCell ref="BD13:BJ13"/>
    <mergeCell ref="BK13:BM13"/>
    <mergeCell ref="BN13:CI13"/>
    <mergeCell ref="CJ13:CL13"/>
    <mergeCell ref="CM13:CQ13"/>
    <mergeCell ref="CR13:CT13"/>
    <mergeCell ref="CU13:DC13"/>
    <mergeCell ref="DF8:FL8"/>
    <mergeCell ref="FO8:GR8"/>
    <mergeCell ref="DO9:DR9"/>
    <mergeCell ref="EO9:FG9"/>
    <mergeCell ref="FI9:FZ9"/>
    <mergeCell ref="GA9:GD9"/>
    <mergeCell ref="GE9:GH9"/>
    <mergeCell ref="DF1:GR1"/>
    <mergeCell ref="DF2:GR2"/>
    <mergeCell ref="DF4:GR4"/>
    <mergeCell ref="DF6:GR6"/>
    <mergeCell ref="DF7:FL7"/>
    <mergeCell ref="FO7:GR7"/>
    <mergeCell ref="DF5:GU5"/>
  </mergeCells>
  <printOptions horizontalCentered="1"/>
  <pageMargins left="0.3937007874015748" right="0.3937007874015748" top="0.3937007874015748" bottom="0.3937007874015748" header="0" footer="0"/>
  <pageSetup fitToHeight="0" fitToWidth="1" horizontalDpi="600" verticalDpi="600" orientation="landscape" paperSize="9" scale="78" r:id="rId1"/>
  <rowBreaks count="4" manualBreakCount="4">
    <brk id="54" max="199" man="1"/>
    <brk id="79" max="199" man="1"/>
    <brk id="106" max="199" man="1"/>
    <brk id="117" max="199" man="1"/>
  </rowBreaks>
</worksheet>
</file>

<file path=xl/worksheets/sheet2.xml><?xml version="1.0" encoding="utf-8"?>
<worksheet xmlns="http://schemas.openxmlformats.org/spreadsheetml/2006/main" xmlns:r="http://schemas.openxmlformats.org/officeDocument/2006/relationships">
  <sheetPr>
    <pageSetUpPr fitToPage="1"/>
  </sheetPr>
  <dimension ref="A1:FG76"/>
  <sheetViews>
    <sheetView tabSelected="1" zoomScaleSheetLayoutView="110" zoomScalePageLayoutView="0" workbookViewId="0" topLeftCell="A1">
      <selection activeCell="DG8" sqref="DG8"/>
    </sheetView>
  </sheetViews>
  <sheetFormatPr defaultColWidth="0.875" defaultRowHeight="12.75"/>
  <cols>
    <col min="1" max="109" width="0.875" style="13" customWidth="1"/>
    <col min="110" max="111" width="10.75390625" style="13" customWidth="1"/>
    <col min="112" max="112" width="2.875" style="13" customWidth="1"/>
    <col min="113" max="16384" width="0.875" style="13" customWidth="1"/>
  </cols>
  <sheetData>
    <row r="1" spans="2:162" s="4" customFormat="1" ht="13.5" customHeight="1">
      <c r="B1" s="87" t="s">
        <v>340</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row>
    <row r="2" s="1" customFormat="1" ht="11.25"/>
    <row r="3" spans="1:163" s="1" customFormat="1" ht="11.25" customHeight="1">
      <c r="A3" s="364" t="s">
        <v>145</v>
      </c>
      <c r="B3" s="364"/>
      <c r="C3" s="364"/>
      <c r="D3" s="364"/>
      <c r="E3" s="364"/>
      <c r="F3" s="364"/>
      <c r="G3" s="364"/>
      <c r="H3" s="365"/>
      <c r="I3" s="384" t="s">
        <v>0</v>
      </c>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384"/>
      <c r="CC3" s="384"/>
      <c r="CD3" s="384"/>
      <c r="CE3" s="384"/>
      <c r="CF3" s="384"/>
      <c r="CG3" s="384"/>
      <c r="CH3" s="384"/>
      <c r="CI3" s="384"/>
      <c r="CJ3" s="384"/>
      <c r="CK3" s="384"/>
      <c r="CL3" s="384"/>
      <c r="CM3" s="385"/>
      <c r="CN3" s="386" t="s">
        <v>146</v>
      </c>
      <c r="CO3" s="364"/>
      <c r="CP3" s="364"/>
      <c r="CQ3" s="364"/>
      <c r="CR3" s="364"/>
      <c r="CS3" s="364"/>
      <c r="CT3" s="364"/>
      <c r="CU3" s="365"/>
      <c r="CV3" s="386" t="s">
        <v>147</v>
      </c>
      <c r="CW3" s="364"/>
      <c r="CX3" s="364"/>
      <c r="CY3" s="364"/>
      <c r="CZ3" s="364"/>
      <c r="DA3" s="364"/>
      <c r="DB3" s="364"/>
      <c r="DC3" s="364"/>
      <c r="DD3" s="364"/>
      <c r="DE3" s="365"/>
      <c r="DF3" s="394" t="s">
        <v>280</v>
      </c>
      <c r="DG3" s="394" t="s">
        <v>329</v>
      </c>
      <c r="DH3" s="387" t="s">
        <v>7</v>
      </c>
      <c r="DI3" s="388"/>
      <c r="DJ3" s="388"/>
      <c r="DK3" s="388"/>
      <c r="DL3" s="388"/>
      <c r="DM3" s="388"/>
      <c r="DN3" s="388"/>
      <c r="DO3" s="388"/>
      <c r="DP3" s="388"/>
      <c r="DQ3" s="388"/>
      <c r="DR3" s="388"/>
      <c r="DS3" s="388"/>
      <c r="DT3" s="388"/>
      <c r="DU3" s="388"/>
      <c r="DV3" s="388"/>
      <c r="DW3" s="388"/>
      <c r="DX3" s="388"/>
      <c r="DY3" s="388"/>
      <c r="DZ3" s="388"/>
      <c r="EA3" s="388"/>
      <c r="EB3" s="388"/>
      <c r="EC3" s="388"/>
      <c r="ED3" s="388"/>
      <c r="EE3" s="388"/>
      <c r="EF3" s="388"/>
      <c r="EG3" s="388"/>
      <c r="EH3" s="388"/>
      <c r="EI3" s="388"/>
      <c r="EJ3" s="388"/>
      <c r="EK3" s="388"/>
      <c r="EL3" s="388"/>
      <c r="EM3" s="388"/>
      <c r="EN3" s="388"/>
      <c r="EO3" s="388"/>
      <c r="EP3" s="388"/>
      <c r="EQ3" s="388"/>
      <c r="ER3" s="388"/>
      <c r="ES3" s="388"/>
      <c r="ET3" s="388"/>
      <c r="EU3" s="388"/>
      <c r="EV3" s="388"/>
      <c r="EW3" s="388"/>
      <c r="EX3" s="388"/>
      <c r="EY3" s="388"/>
      <c r="EZ3" s="388"/>
      <c r="FA3" s="388"/>
      <c r="FB3" s="388"/>
      <c r="FC3" s="388"/>
      <c r="FD3" s="388"/>
      <c r="FE3" s="388"/>
      <c r="FF3" s="388"/>
      <c r="FG3" s="388"/>
    </row>
    <row r="4" spans="1:163" s="1" customFormat="1" ht="11.25" customHeight="1">
      <c r="A4" s="62"/>
      <c r="B4" s="62"/>
      <c r="C4" s="62"/>
      <c r="D4" s="62"/>
      <c r="E4" s="62"/>
      <c r="F4" s="62"/>
      <c r="G4" s="62"/>
      <c r="H4" s="98"/>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3"/>
      <c r="CN4" s="61"/>
      <c r="CO4" s="62"/>
      <c r="CP4" s="62"/>
      <c r="CQ4" s="62"/>
      <c r="CR4" s="62"/>
      <c r="CS4" s="62"/>
      <c r="CT4" s="62"/>
      <c r="CU4" s="98"/>
      <c r="CV4" s="61"/>
      <c r="CW4" s="62"/>
      <c r="CX4" s="62"/>
      <c r="CY4" s="62"/>
      <c r="CZ4" s="62"/>
      <c r="DA4" s="62"/>
      <c r="DB4" s="62"/>
      <c r="DC4" s="62"/>
      <c r="DD4" s="62"/>
      <c r="DE4" s="98"/>
      <c r="DF4" s="395"/>
      <c r="DG4" s="395"/>
      <c r="DH4" s="382" t="s">
        <v>2</v>
      </c>
      <c r="DI4" s="383"/>
      <c r="DJ4" s="383"/>
      <c r="DK4" s="383"/>
      <c r="DL4" s="383"/>
      <c r="DM4" s="383"/>
      <c r="DN4" s="379" t="s">
        <v>366</v>
      </c>
      <c r="DO4" s="379"/>
      <c r="DP4" s="379"/>
      <c r="DQ4" s="380" t="s">
        <v>3</v>
      </c>
      <c r="DR4" s="380"/>
      <c r="DS4" s="380"/>
      <c r="DT4" s="381"/>
      <c r="DU4" s="382" t="s">
        <v>2</v>
      </c>
      <c r="DV4" s="383"/>
      <c r="DW4" s="383"/>
      <c r="DX4" s="383"/>
      <c r="DY4" s="383"/>
      <c r="DZ4" s="383"/>
      <c r="EA4" s="379" t="s">
        <v>367</v>
      </c>
      <c r="EB4" s="379"/>
      <c r="EC4" s="379"/>
      <c r="ED4" s="380" t="s">
        <v>3</v>
      </c>
      <c r="EE4" s="380"/>
      <c r="EF4" s="380"/>
      <c r="EG4" s="381"/>
      <c r="EH4" s="382" t="s">
        <v>2</v>
      </c>
      <c r="EI4" s="383"/>
      <c r="EJ4" s="383"/>
      <c r="EK4" s="383"/>
      <c r="EL4" s="383"/>
      <c r="EM4" s="383"/>
      <c r="EN4" s="379" t="s">
        <v>368</v>
      </c>
      <c r="EO4" s="379"/>
      <c r="EP4" s="379"/>
      <c r="EQ4" s="380" t="s">
        <v>3</v>
      </c>
      <c r="ER4" s="380"/>
      <c r="ES4" s="380"/>
      <c r="ET4" s="381"/>
      <c r="EU4" s="386" t="s">
        <v>6</v>
      </c>
      <c r="EV4" s="364"/>
      <c r="EW4" s="364"/>
      <c r="EX4" s="364"/>
      <c r="EY4" s="364"/>
      <c r="EZ4" s="364"/>
      <c r="FA4" s="364"/>
      <c r="FB4" s="364"/>
      <c r="FC4" s="364"/>
      <c r="FD4" s="364"/>
      <c r="FE4" s="364"/>
      <c r="FF4" s="364"/>
      <c r="FG4" s="364"/>
    </row>
    <row r="5" spans="1:163" s="1" customFormat="1" ht="39" customHeight="1">
      <c r="A5" s="64"/>
      <c r="B5" s="64"/>
      <c r="C5" s="64"/>
      <c r="D5" s="64"/>
      <c r="E5" s="64"/>
      <c r="F5" s="64"/>
      <c r="G5" s="64"/>
      <c r="H5" s="99"/>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6"/>
      <c r="CN5" s="63"/>
      <c r="CO5" s="64"/>
      <c r="CP5" s="64"/>
      <c r="CQ5" s="64"/>
      <c r="CR5" s="64"/>
      <c r="CS5" s="64"/>
      <c r="CT5" s="64"/>
      <c r="CU5" s="99"/>
      <c r="CV5" s="63"/>
      <c r="CW5" s="64"/>
      <c r="CX5" s="64"/>
      <c r="CY5" s="64"/>
      <c r="CZ5" s="64"/>
      <c r="DA5" s="64"/>
      <c r="DB5" s="64"/>
      <c r="DC5" s="64"/>
      <c r="DD5" s="64"/>
      <c r="DE5" s="99"/>
      <c r="DF5" s="396"/>
      <c r="DG5" s="396"/>
      <c r="DH5" s="376" t="s">
        <v>148</v>
      </c>
      <c r="DI5" s="377"/>
      <c r="DJ5" s="377"/>
      <c r="DK5" s="377"/>
      <c r="DL5" s="377"/>
      <c r="DM5" s="377"/>
      <c r="DN5" s="377"/>
      <c r="DO5" s="377"/>
      <c r="DP5" s="377"/>
      <c r="DQ5" s="377"/>
      <c r="DR5" s="377"/>
      <c r="DS5" s="377"/>
      <c r="DT5" s="378"/>
      <c r="DU5" s="376" t="s">
        <v>149</v>
      </c>
      <c r="DV5" s="377"/>
      <c r="DW5" s="377"/>
      <c r="DX5" s="377"/>
      <c r="DY5" s="377"/>
      <c r="DZ5" s="377"/>
      <c r="EA5" s="377"/>
      <c r="EB5" s="377"/>
      <c r="EC5" s="377"/>
      <c r="ED5" s="377"/>
      <c r="EE5" s="377"/>
      <c r="EF5" s="377"/>
      <c r="EG5" s="378"/>
      <c r="EH5" s="376" t="s">
        <v>150</v>
      </c>
      <c r="EI5" s="377"/>
      <c r="EJ5" s="377"/>
      <c r="EK5" s="377"/>
      <c r="EL5" s="377"/>
      <c r="EM5" s="377"/>
      <c r="EN5" s="377"/>
      <c r="EO5" s="377"/>
      <c r="EP5" s="377"/>
      <c r="EQ5" s="377"/>
      <c r="ER5" s="377"/>
      <c r="ES5" s="377"/>
      <c r="ET5" s="378"/>
      <c r="EU5" s="63"/>
      <c r="EV5" s="64"/>
      <c r="EW5" s="64"/>
      <c r="EX5" s="64"/>
      <c r="EY5" s="64"/>
      <c r="EZ5" s="64"/>
      <c r="FA5" s="64"/>
      <c r="FB5" s="64"/>
      <c r="FC5" s="64"/>
      <c r="FD5" s="64"/>
      <c r="FE5" s="64"/>
      <c r="FF5" s="64"/>
      <c r="FG5" s="64"/>
    </row>
    <row r="6" spans="1:163" s="1" customFormat="1" ht="12" thickBot="1">
      <c r="A6" s="112" t="s">
        <v>8</v>
      </c>
      <c r="B6" s="112"/>
      <c r="C6" s="112"/>
      <c r="D6" s="112"/>
      <c r="E6" s="112"/>
      <c r="F6" s="112"/>
      <c r="G6" s="112"/>
      <c r="H6" s="113"/>
      <c r="I6" s="112" t="s">
        <v>9</v>
      </c>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3"/>
      <c r="CN6" s="373" t="s">
        <v>10</v>
      </c>
      <c r="CO6" s="374"/>
      <c r="CP6" s="374"/>
      <c r="CQ6" s="374"/>
      <c r="CR6" s="374"/>
      <c r="CS6" s="374"/>
      <c r="CT6" s="374"/>
      <c r="CU6" s="375"/>
      <c r="CV6" s="373" t="s">
        <v>11</v>
      </c>
      <c r="CW6" s="374"/>
      <c r="CX6" s="374"/>
      <c r="CY6" s="374"/>
      <c r="CZ6" s="374"/>
      <c r="DA6" s="374"/>
      <c r="DB6" s="374"/>
      <c r="DC6" s="374"/>
      <c r="DD6" s="374"/>
      <c r="DE6" s="375"/>
      <c r="DF6" s="30" t="s">
        <v>276</v>
      </c>
      <c r="DG6" s="30" t="s">
        <v>330</v>
      </c>
      <c r="DH6" s="373" t="s">
        <v>12</v>
      </c>
      <c r="DI6" s="374"/>
      <c r="DJ6" s="374"/>
      <c r="DK6" s="374"/>
      <c r="DL6" s="374"/>
      <c r="DM6" s="374"/>
      <c r="DN6" s="374"/>
      <c r="DO6" s="374"/>
      <c r="DP6" s="374"/>
      <c r="DQ6" s="374"/>
      <c r="DR6" s="374"/>
      <c r="DS6" s="374"/>
      <c r="DT6" s="375"/>
      <c r="DU6" s="373" t="s">
        <v>13</v>
      </c>
      <c r="DV6" s="374"/>
      <c r="DW6" s="374"/>
      <c r="DX6" s="374"/>
      <c r="DY6" s="374"/>
      <c r="DZ6" s="374"/>
      <c r="EA6" s="374"/>
      <c r="EB6" s="374"/>
      <c r="EC6" s="374"/>
      <c r="ED6" s="374"/>
      <c r="EE6" s="374"/>
      <c r="EF6" s="374"/>
      <c r="EG6" s="375"/>
      <c r="EH6" s="373" t="s">
        <v>14</v>
      </c>
      <c r="EI6" s="374"/>
      <c r="EJ6" s="374"/>
      <c r="EK6" s="374"/>
      <c r="EL6" s="374"/>
      <c r="EM6" s="374"/>
      <c r="EN6" s="374"/>
      <c r="EO6" s="374"/>
      <c r="EP6" s="374"/>
      <c r="EQ6" s="374"/>
      <c r="ER6" s="374"/>
      <c r="ES6" s="374"/>
      <c r="ET6" s="375"/>
      <c r="EU6" s="373" t="s">
        <v>15</v>
      </c>
      <c r="EV6" s="374"/>
      <c r="EW6" s="374"/>
      <c r="EX6" s="374"/>
      <c r="EY6" s="374"/>
      <c r="EZ6" s="374"/>
      <c r="FA6" s="374"/>
      <c r="FB6" s="374"/>
      <c r="FC6" s="374"/>
      <c r="FD6" s="374"/>
      <c r="FE6" s="374"/>
      <c r="FF6" s="374"/>
      <c r="FG6" s="374"/>
    </row>
    <row r="7" spans="1:163" s="1" customFormat="1" ht="12.75" customHeight="1">
      <c r="A7" s="366">
        <v>1</v>
      </c>
      <c r="B7" s="366"/>
      <c r="C7" s="366"/>
      <c r="D7" s="366"/>
      <c r="E7" s="366"/>
      <c r="F7" s="366"/>
      <c r="G7" s="366"/>
      <c r="H7" s="367"/>
      <c r="I7" s="368" t="s">
        <v>341</v>
      </c>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c r="BJ7" s="369"/>
      <c r="BK7" s="369"/>
      <c r="BL7" s="369"/>
      <c r="BM7" s="369"/>
      <c r="BN7" s="369"/>
      <c r="BO7" s="369"/>
      <c r="BP7" s="369"/>
      <c r="BQ7" s="369"/>
      <c r="BR7" s="369"/>
      <c r="BS7" s="369"/>
      <c r="BT7" s="369"/>
      <c r="BU7" s="369"/>
      <c r="BV7" s="369"/>
      <c r="BW7" s="369"/>
      <c r="BX7" s="369"/>
      <c r="BY7" s="369"/>
      <c r="BZ7" s="369"/>
      <c r="CA7" s="369"/>
      <c r="CB7" s="369"/>
      <c r="CC7" s="369"/>
      <c r="CD7" s="369"/>
      <c r="CE7" s="369"/>
      <c r="CF7" s="369"/>
      <c r="CG7" s="369"/>
      <c r="CH7" s="369"/>
      <c r="CI7" s="369"/>
      <c r="CJ7" s="369"/>
      <c r="CK7" s="369"/>
      <c r="CL7" s="369"/>
      <c r="CM7" s="369"/>
      <c r="CN7" s="370" t="s">
        <v>151</v>
      </c>
      <c r="CO7" s="371"/>
      <c r="CP7" s="371"/>
      <c r="CQ7" s="371"/>
      <c r="CR7" s="371"/>
      <c r="CS7" s="371"/>
      <c r="CT7" s="371"/>
      <c r="CU7" s="372"/>
      <c r="CV7" s="360" t="s">
        <v>36</v>
      </c>
      <c r="CW7" s="358"/>
      <c r="CX7" s="358"/>
      <c r="CY7" s="358"/>
      <c r="CZ7" s="358"/>
      <c r="DA7" s="358"/>
      <c r="DB7" s="358"/>
      <c r="DC7" s="358"/>
      <c r="DD7" s="358"/>
      <c r="DE7" s="359"/>
      <c r="DF7" s="29"/>
      <c r="DG7" s="29"/>
      <c r="DH7" s="353">
        <f>DH15</f>
        <v>666045.5</v>
      </c>
      <c r="DI7" s="354"/>
      <c r="DJ7" s="354"/>
      <c r="DK7" s="354"/>
      <c r="DL7" s="354"/>
      <c r="DM7" s="354"/>
      <c r="DN7" s="354"/>
      <c r="DO7" s="354"/>
      <c r="DP7" s="354"/>
      <c r="DQ7" s="354"/>
      <c r="DR7" s="354"/>
      <c r="DS7" s="354"/>
      <c r="DT7" s="355"/>
      <c r="DU7" s="353">
        <f>DU15</f>
        <v>543337.85</v>
      </c>
      <c r="DV7" s="354"/>
      <c r="DW7" s="354"/>
      <c r="DX7" s="354"/>
      <c r="DY7" s="354"/>
      <c r="DZ7" s="354"/>
      <c r="EA7" s="354"/>
      <c r="EB7" s="354"/>
      <c r="EC7" s="354"/>
      <c r="ED7" s="354"/>
      <c r="EE7" s="354"/>
      <c r="EF7" s="354"/>
      <c r="EG7" s="355"/>
      <c r="EH7" s="353">
        <f>EH15</f>
        <v>543337.85</v>
      </c>
      <c r="EI7" s="354"/>
      <c r="EJ7" s="354"/>
      <c r="EK7" s="354"/>
      <c r="EL7" s="354"/>
      <c r="EM7" s="354"/>
      <c r="EN7" s="354"/>
      <c r="EO7" s="354"/>
      <c r="EP7" s="354"/>
      <c r="EQ7" s="354"/>
      <c r="ER7" s="354"/>
      <c r="ES7" s="354"/>
      <c r="ET7" s="355"/>
      <c r="EU7" s="353"/>
      <c r="EV7" s="354"/>
      <c r="EW7" s="354"/>
      <c r="EX7" s="354"/>
      <c r="EY7" s="354"/>
      <c r="EZ7" s="354"/>
      <c r="FA7" s="354"/>
      <c r="FB7" s="354"/>
      <c r="FC7" s="354"/>
      <c r="FD7" s="354"/>
      <c r="FE7" s="354"/>
      <c r="FF7" s="354"/>
      <c r="FG7" s="356"/>
    </row>
    <row r="8" spans="1:163" s="1" customFormat="1" ht="102" customHeight="1">
      <c r="A8" s="140" t="s">
        <v>152</v>
      </c>
      <c r="B8" s="140"/>
      <c r="C8" s="140"/>
      <c r="D8" s="140"/>
      <c r="E8" s="140"/>
      <c r="F8" s="140"/>
      <c r="G8" s="140"/>
      <c r="H8" s="141"/>
      <c r="I8" s="362" t="s">
        <v>342</v>
      </c>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c r="BB8" s="363"/>
      <c r="BC8" s="363"/>
      <c r="BD8" s="363"/>
      <c r="BE8" s="363"/>
      <c r="BF8" s="363"/>
      <c r="BG8" s="363"/>
      <c r="BH8" s="363"/>
      <c r="BI8" s="363"/>
      <c r="BJ8" s="363"/>
      <c r="BK8" s="363"/>
      <c r="BL8" s="363"/>
      <c r="BM8" s="363"/>
      <c r="BN8" s="363"/>
      <c r="BO8" s="363"/>
      <c r="BP8" s="363"/>
      <c r="BQ8" s="363"/>
      <c r="BR8" s="363"/>
      <c r="BS8" s="363"/>
      <c r="BT8" s="363"/>
      <c r="BU8" s="363"/>
      <c r="BV8" s="363"/>
      <c r="BW8" s="363"/>
      <c r="BX8" s="363"/>
      <c r="BY8" s="363"/>
      <c r="BZ8" s="363"/>
      <c r="CA8" s="363"/>
      <c r="CB8" s="363"/>
      <c r="CC8" s="363"/>
      <c r="CD8" s="363"/>
      <c r="CE8" s="363"/>
      <c r="CF8" s="363"/>
      <c r="CG8" s="363"/>
      <c r="CH8" s="363"/>
      <c r="CI8" s="363"/>
      <c r="CJ8" s="363"/>
      <c r="CK8" s="363"/>
      <c r="CL8" s="363"/>
      <c r="CM8" s="363"/>
      <c r="CN8" s="254" t="s">
        <v>153</v>
      </c>
      <c r="CO8" s="140"/>
      <c r="CP8" s="140"/>
      <c r="CQ8" s="140"/>
      <c r="CR8" s="140"/>
      <c r="CS8" s="140"/>
      <c r="CT8" s="140"/>
      <c r="CU8" s="141"/>
      <c r="CV8" s="139" t="s">
        <v>36</v>
      </c>
      <c r="CW8" s="140"/>
      <c r="CX8" s="140"/>
      <c r="CY8" s="140"/>
      <c r="CZ8" s="140"/>
      <c r="DA8" s="140"/>
      <c r="DB8" s="140"/>
      <c r="DC8" s="140"/>
      <c r="DD8" s="140"/>
      <c r="DE8" s="141"/>
      <c r="DF8" s="29"/>
      <c r="DG8" s="29"/>
      <c r="DH8" s="142"/>
      <c r="DI8" s="71"/>
      <c r="DJ8" s="71"/>
      <c r="DK8" s="71"/>
      <c r="DL8" s="71"/>
      <c r="DM8" s="71"/>
      <c r="DN8" s="71"/>
      <c r="DO8" s="71"/>
      <c r="DP8" s="71"/>
      <c r="DQ8" s="71"/>
      <c r="DR8" s="71"/>
      <c r="DS8" s="71"/>
      <c r="DT8" s="143"/>
      <c r="DU8" s="142"/>
      <c r="DV8" s="71"/>
      <c r="DW8" s="71"/>
      <c r="DX8" s="71"/>
      <c r="DY8" s="71"/>
      <c r="DZ8" s="71"/>
      <c r="EA8" s="71"/>
      <c r="EB8" s="71"/>
      <c r="EC8" s="71"/>
      <c r="ED8" s="71"/>
      <c r="EE8" s="71"/>
      <c r="EF8" s="71"/>
      <c r="EG8" s="143"/>
      <c r="EH8" s="142"/>
      <c r="EI8" s="71"/>
      <c r="EJ8" s="71"/>
      <c r="EK8" s="71"/>
      <c r="EL8" s="71"/>
      <c r="EM8" s="71"/>
      <c r="EN8" s="71"/>
      <c r="EO8" s="71"/>
      <c r="EP8" s="71"/>
      <c r="EQ8" s="71"/>
      <c r="ER8" s="71"/>
      <c r="ES8" s="71"/>
      <c r="ET8" s="143"/>
      <c r="EU8" s="142"/>
      <c r="EV8" s="71"/>
      <c r="EW8" s="71"/>
      <c r="EX8" s="71"/>
      <c r="EY8" s="71"/>
      <c r="EZ8" s="71"/>
      <c r="FA8" s="71"/>
      <c r="FB8" s="71"/>
      <c r="FC8" s="71"/>
      <c r="FD8" s="71"/>
      <c r="FE8" s="71"/>
      <c r="FF8" s="71"/>
      <c r="FG8" s="72"/>
    </row>
    <row r="9" spans="1:163" s="1" customFormat="1" ht="22.5" customHeight="1">
      <c r="A9" s="140" t="s">
        <v>154</v>
      </c>
      <c r="B9" s="140"/>
      <c r="C9" s="140"/>
      <c r="D9" s="140"/>
      <c r="E9" s="140"/>
      <c r="F9" s="140"/>
      <c r="G9" s="140"/>
      <c r="H9" s="141"/>
      <c r="I9" s="362" t="s">
        <v>343</v>
      </c>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c r="BB9" s="363"/>
      <c r="BC9" s="363"/>
      <c r="BD9" s="363"/>
      <c r="BE9" s="363"/>
      <c r="BF9" s="363"/>
      <c r="BG9" s="363"/>
      <c r="BH9" s="363"/>
      <c r="BI9" s="363"/>
      <c r="BJ9" s="363"/>
      <c r="BK9" s="363"/>
      <c r="BL9" s="363"/>
      <c r="BM9" s="363"/>
      <c r="BN9" s="363"/>
      <c r="BO9" s="363"/>
      <c r="BP9" s="363"/>
      <c r="BQ9" s="363"/>
      <c r="BR9" s="363"/>
      <c r="BS9" s="363"/>
      <c r="BT9" s="363"/>
      <c r="BU9" s="363"/>
      <c r="BV9" s="363"/>
      <c r="BW9" s="363"/>
      <c r="BX9" s="363"/>
      <c r="BY9" s="363"/>
      <c r="BZ9" s="363"/>
      <c r="CA9" s="363"/>
      <c r="CB9" s="363"/>
      <c r="CC9" s="363"/>
      <c r="CD9" s="363"/>
      <c r="CE9" s="363"/>
      <c r="CF9" s="363"/>
      <c r="CG9" s="363"/>
      <c r="CH9" s="363"/>
      <c r="CI9" s="363"/>
      <c r="CJ9" s="363"/>
      <c r="CK9" s="363"/>
      <c r="CL9" s="363"/>
      <c r="CM9" s="363"/>
      <c r="CN9" s="254" t="s">
        <v>155</v>
      </c>
      <c r="CO9" s="140"/>
      <c r="CP9" s="140"/>
      <c r="CQ9" s="140"/>
      <c r="CR9" s="140"/>
      <c r="CS9" s="140"/>
      <c r="CT9" s="140"/>
      <c r="CU9" s="141"/>
      <c r="CV9" s="139" t="s">
        <v>36</v>
      </c>
      <c r="CW9" s="140"/>
      <c r="CX9" s="140"/>
      <c r="CY9" s="140"/>
      <c r="CZ9" s="140"/>
      <c r="DA9" s="140"/>
      <c r="DB9" s="140"/>
      <c r="DC9" s="140"/>
      <c r="DD9" s="140"/>
      <c r="DE9" s="141"/>
      <c r="DF9" s="29"/>
      <c r="DG9" s="29"/>
      <c r="DH9" s="142"/>
      <c r="DI9" s="71"/>
      <c r="DJ9" s="71"/>
      <c r="DK9" s="71"/>
      <c r="DL9" s="71"/>
      <c r="DM9" s="71"/>
      <c r="DN9" s="71"/>
      <c r="DO9" s="71"/>
      <c r="DP9" s="71"/>
      <c r="DQ9" s="71"/>
      <c r="DR9" s="71"/>
      <c r="DS9" s="71"/>
      <c r="DT9" s="143"/>
      <c r="DU9" s="142"/>
      <c r="DV9" s="71"/>
      <c r="DW9" s="71"/>
      <c r="DX9" s="71"/>
      <c r="DY9" s="71"/>
      <c r="DZ9" s="71"/>
      <c r="EA9" s="71"/>
      <c r="EB9" s="71"/>
      <c r="EC9" s="71"/>
      <c r="ED9" s="71"/>
      <c r="EE9" s="71"/>
      <c r="EF9" s="71"/>
      <c r="EG9" s="143"/>
      <c r="EH9" s="142"/>
      <c r="EI9" s="71"/>
      <c r="EJ9" s="71"/>
      <c r="EK9" s="71"/>
      <c r="EL9" s="71"/>
      <c r="EM9" s="71"/>
      <c r="EN9" s="71"/>
      <c r="EO9" s="71"/>
      <c r="EP9" s="71"/>
      <c r="EQ9" s="71"/>
      <c r="ER9" s="71"/>
      <c r="ES9" s="71"/>
      <c r="ET9" s="143"/>
      <c r="EU9" s="142"/>
      <c r="EV9" s="71"/>
      <c r="EW9" s="71"/>
      <c r="EX9" s="71"/>
      <c r="EY9" s="71"/>
      <c r="EZ9" s="71"/>
      <c r="FA9" s="71"/>
      <c r="FB9" s="71"/>
      <c r="FC9" s="71"/>
      <c r="FD9" s="71"/>
      <c r="FE9" s="71"/>
      <c r="FF9" s="71"/>
      <c r="FG9" s="72"/>
    </row>
    <row r="10" spans="1:163" s="1" customFormat="1" ht="22.5" customHeight="1">
      <c r="A10" s="140" t="s">
        <v>156</v>
      </c>
      <c r="B10" s="140"/>
      <c r="C10" s="140"/>
      <c r="D10" s="140"/>
      <c r="E10" s="140"/>
      <c r="F10" s="140"/>
      <c r="G10" s="140"/>
      <c r="H10" s="141"/>
      <c r="I10" s="362" t="s">
        <v>344</v>
      </c>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3"/>
      <c r="AZ10" s="363"/>
      <c r="BA10" s="363"/>
      <c r="BB10" s="363"/>
      <c r="BC10" s="363"/>
      <c r="BD10" s="363"/>
      <c r="BE10" s="363"/>
      <c r="BF10" s="363"/>
      <c r="BG10" s="363"/>
      <c r="BH10" s="363"/>
      <c r="BI10" s="363"/>
      <c r="BJ10" s="363"/>
      <c r="BK10" s="363"/>
      <c r="BL10" s="363"/>
      <c r="BM10" s="363"/>
      <c r="BN10" s="363"/>
      <c r="BO10" s="363"/>
      <c r="BP10" s="363"/>
      <c r="BQ10" s="363"/>
      <c r="BR10" s="363"/>
      <c r="BS10" s="363"/>
      <c r="BT10" s="363"/>
      <c r="BU10" s="363"/>
      <c r="BV10" s="363"/>
      <c r="BW10" s="363"/>
      <c r="BX10" s="363"/>
      <c r="BY10" s="363"/>
      <c r="BZ10" s="363"/>
      <c r="CA10" s="363"/>
      <c r="CB10" s="363"/>
      <c r="CC10" s="363"/>
      <c r="CD10" s="363"/>
      <c r="CE10" s="363"/>
      <c r="CF10" s="363"/>
      <c r="CG10" s="363"/>
      <c r="CH10" s="363"/>
      <c r="CI10" s="363"/>
      <c r="CJ10" s="363"/>
      <c r="CK10" s="363"/>
      <c r="CL10" s="363"/>
      <c r="CM10" s="363"/>
      <c r="CN10" s="254" t="s">
        <v>158</v>
      </c>
      <c r="CO10" s="140"/>
      <c r="CP10" s="140"/>
      <c r="CQ10" s="140"/>
      <c r="CR10" s="140"/>
      <c r="CS10" s="140"/>
      <c r="CT10" s="140"/>
      <c r="CU10" s="141"/>
      <c r="CV10" s="139" t="s">
        <v>36</v>
      </c>
      <c r="CW10" s="140"/>
      <c r="CX10" s="140"/>
      <c r="CY10" s="140"/>
      <c r="CZ10" s="140"/>
      <c r="DA10" s="140"/>
      <c r="DB10" s="140"/>
      <c r="DC10" s="140"/>
      <c r="DD10" s="140"/>
      <c r="DE10" s="141"/>
      <c r="DF10" s="29"/>
      <c r="DG10" s="29"/>
      <c r="DH10" s="142"/>
      <c r="DI10" s="71"/>
      <c r="DJ10" s="71"/>
      <c r="DK10" s="71"/>
      <c r="DL10" s="71"/>
      <c r="DM10" s="71"/>
      <c r="DN10" s="71"/>
      <c r="DO10" s="71"/>
      <c r="DP10" s="71"/>
      <c r="DQ10" s="71"/>
      <c r="DR10" s="71"/>
      <c r="DS10" s="71"/>
      <c r="DT10" s="143"/>
      <c r="DU10" s="142"/>
      <c r="DV10" s="71"/>
      <c r="DW10" s="71"/>
      <c r="DX10" s="71"/>
      <c r="DY10" s="71"/>
      <c r="DZ10" s="71"/>
      <c r="EA10" s="71"/>
      <c r="EB10" s="71"/>
      <c r="EC10" s="71"/>
      <c r="ED10" s="71"/>
      <c r="EE10" s="71"/>
      <c r="EF10" s="71"/>
      <c r="EG10" s="143"/>
      <c r="EH10" s="142"/>
      <c r="EI10" s="71"/>
      <c r="EJ10" s="71"/>
      <c r="EK10" s="71"/>
      <c r="EL10" s="71"/>
      <c r="EM10" s="71"/>
      <c r="EN10" s="71"/>
      <c r="EO10" s="71"/>
      <c r="EP10" s="71"/>
      <c r="EQ10" s="71"/>
      <c r="ER10" s="71"/>
      <c r="ES10" s="71"/>
      <c r="ET10" s="143"/>
      <c r="EU10" s="142"/>
      <c r="EV10" s="71"/>
      <c r="EW10" s="71"/>
      <c r="EX10" s="71"/>
      <c r="EY10" s="71"/>
      <c r="EZ10" s="71"/>
      <c r="FA10" s="71"/>
      <c r="FB10" s="71"/>
      <c r="FC10" s="71"/>
      <c r="FD10" s="71"/>
      <c r="FE10" s="71"/>
      <c r="FF10" s="71"/>
      <c r="FG10" s="72"/>
    </row>
    <row r="11" spans="1:163" s="1" customFormat="1" ht="22.5" customHeight="1">
      <c r="A11" s="140" t="s">
        <v>277</v>
      </c>
      <c r="B11" s="140"/>
      <c r="C11" s="140"/>
      <c r="D11" s="140"/>
      <c r="E11" s="140"/>
      <c r="F11" s="140"/>
      <c r="G11" s="140"/>
      <c r="H11" s="141"/>
      <c r="I11" s="352" t="s">
        <v>164</v>
      </c>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c r="CI11" s="210"/>
      <c r="CJ11" s="210"/>
      <c r="CK11" s="210"/>
      <c r="CL11" s="210"/>
      <c r="CM11" s="210"/>
      <c r="CN11" s="254" t="s">
        <v>281</v>
      </c>
      <c r="CO11" s="140"/>
      <c r="CP11" s="140"/>
      <c r="CQ11" s="140"/>
      <c r="CR11" s="140"/>
      <c r="CS11" s="140"/>
      <c r="CT11" s="140"/>
      <c r="CU11" s="141"/>
      <c r="CV11" s="139" t="s">
        <v>36</v>
      </c>
      <c r="CW11" s="140"/>
      <c r="CX11" s="140"/>
      <c r="CY11" s="140"/>
      <c r="CZ11" s="140"/>
      <c r="DA11" s="140"/>
      <c r="DB11" s="140"/>
      <c r="DC11" s="140"/>
      <c r="DD11" s="140"/>
      <c r="DE11" s="141"/>
      <c r="DF11" s="29"/>
      <c r="DG11" s="29"/>
      <c r="DH11" s="142"/>
      <c r="DI11" s="71"/>
      <c r="DJ11" s="71"/>
      <c r="DK11" s="71"/>
      <c r="DL11" s="71"/>
      <c r="DM11" s="71"/>
      <c r="DN11" s="71"/>
      <c r="DO11" s="71"/>
      <c r="DP11" s="71"/>
      <c r="DQ11" s="71"/>
      <c r="DR11" s="71"/>
      <c r="DS11" s="71"/>
      <c r="DT11" s="143"/>
      <c r="DU11" s="142"/>
      <c r="DV11" s="71"/>
      <c r="DW11" s="71"/>
      <c r="DX11" s="71"/>
      <c r="DY11" s="71"/>
      <c r="DZ11" s="71"/>
      <c r="EA11" s="71"/>
      <c r="EB11" s="71"/>
      <c r="EC11" s="71"/>
      <c r="ED11" s="71"/>
      <c r="EE11" s="71"/>
      <c r="EF11" s="71"/>
      <c r="EG11" s="143"/>
      <c r="EH11" s="142"/>
      <c r="EI11" s="71"/>
      <c r="EJ11" s="71"/>
      <c r="EK11" s="71"/>
      <c r="EL11" s="71"/>
      <c r="EM11" s="71"/>
      <c r="EN11" s="71"/>
      <c r="EO11" s="71"/>
      <c r="EP11" s="71"/>
      <c r="EQ11" s="71"/>
      <c r="ER11" s="71"/>
      <c r="ES11" s="71"/>
      <c r="ET11" s="143"/>
      <c r="EU11" s="142"/>
      <c r="EV11" s="71"/>
      <c r="EW11" s="71"/>
      <c r="EX11" s="71"/>
      <c r="EY11" s="71"/>
      <c r="EZ11" s="71"/>
      <c r="FA11" s="71"/>
      <c r="FB11" s="71"/>
      <c r="FC11" s="71"/>
      <c r="FD11" s="71"/>
      <c r="FE11" s="71"/>
      <c r="FF11" s="71"/>
      <c r="FG11" s="72"/>
    </row>
    <row r="12" spans="1:163" s="1" customFormat="1" ht="22.5" customHeight="1">
      <c r="A12" s="140"/>
      <c r="B12" s="140"/>
      <c r="C12" s="140"/>
      <c r="D12" s="140"/>
      <c r="E12" s="140"/>
      <c r="F12" s="140"/>
      <c r="G12" s="140"/>
      <c r="H12" s="141"/>
      <c r="I12" s="397" t="s">
        <v>279</v>
      </c>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8"/>
      <c r="AY12" s="398"/>
      <c r="AZ12" s="398"/>
      <c r="BA12" s="398"/>
      <c r="BB12" s="398"/>
      <c r="BC12" s="398"/>
      <c r="BD12" s="398"/>
      <c r="BE12" s="398"/>
      <c r="BF12" s="398"/>
      <c r="BG12" s="398"/>
      <c r="BH12" s="398"/>
      <c r="BI12" s="398"/>
      <c r="BJ12" s="398"/>
      <c r="BK12" s="398"/>
      <c r="BL12" s="398"/>
      <c r="BM12" s="398"/>
      <c r="BN12" s="398"/>
      <c r="BO12" s="398"/>
      <c r="BP12" s="398"/>
      <c r="BQ12" s="398"/>
      <c r="BR12" s="398"/>
      <c r="BS12" s="398"/>
      <c r="BT12" s="398"/>
      <c r="BU12" s="398"/>
      <c r="BV12" s="398"/>
      <c r="BW12" s="398"/>
      <c r="BX12" s="398"/>
      <c r="BY12" s="398"/>
      <c r="BZ12" s="398"/>
      <c r="CA12" s="398"/>
      <c r="CB12" s="398"/>
      <c r="CC12" s="398"/>
      <c r="CD12" s="398"/>
      <c r="CE12" s="398"/>
      <c r="CF12" s="398"/>
      <c r="CG12" s="398"/>
      <c r="CH12" s="398"/>
      <c r="CI12" s="398"/>
      <c r="CJ12" s="398"/>
      <c r="CK12" s="398"/>
      <c r="CL12" s="398"/>
      <c r="CM12" s="398"/>
      <c r="CN12" s="254" t="s">
        <v>282</v>
      </c>
      <c r="CO12" s="140"/>
      <c r="CP12" s="140"/>
      <c r="CQ12" s="140"/>
      <c r="CR12" s="140"/>
      <c r="CS12" s="140"/>
      <c r="CT12" s="140"/>
      <c r="CU12" s="141"/>
      <c r="CV12" s="139"/>
      <c r="CW12" s="140"/>
      <c r="CX12" s="140"/>
      <c r="CY12" s="140"/>
      <c r="CZ12" s="140"/>
      <c r="DA12" s="140"/>
      <c r="DB12" s="140"/>
      <c r="DC12" s="140"/>
      <c r="DD12" s="140"/>
      <c r="DE12" s="141"/>
      <c r="DF12" s="29"/>
      <c r="DG12" s="29"/>
      <c r="DH12" s="142"/>
      <c r="DI12" s="71"/>
      <c r="DJ12" s="71"/>
      <c r="DK12" s="71"/>
      <c r="DL12" s="71"/>
      <c r="DM12" s="71"/>
      <c r="DN12" s="71"/>
      <c r="DO12" s="71"/>
      <c r="DP12" s="71"/>
      <c r="DQ12" s="71"/>
      <c r="DR12" s="71"/>
      <c r="DS12" s="71"/>
      <c r="DT12" s="143"/>
      <c r="DU12" s="142"/>
      <c r="DV12" s="71"/>
      <c r="DW12" s="71"/>
      <c r="DX12" s="71"/>
      <c r="DY12" s="71"/>
      <c r="DZ12" s="71"/>
      <c r="EA12" s="71"/>
      <c r="EB12" s="71"/>
      <c r="EC12" s="71"/>
      <c r="ED12" s="71"/>
      <c r="EE12" s="71"/>
      <c r="EF12" s="71"/>
      <c r="EG12" s="143"/>
      <c r="EH12" s="142"/>
      <c r="EI12" s="71"/>
      <c r="EJ12" s="71"/>
      <c r="EK12" s="71"/>
      <c r="EL12" s="71"/>
      <c r="EM12" s="71"/>
      <c r="EN12" s="71"/>
      <c r="EO12" s="71"/>
      <c r="EP12" s="71"/>
      <c r="EQ12" s="71"/>
      <c r="ER12" s="71"/>
      <c r="ES12" s="71"/>
      <c r="ET12" s="143"/>
      <c r="EU12" s="142"/>
      <c r="EV12" s="71"/>
      <c r="EW12" s="71"/>
      <c r="EX12" s="71"/>
      <c r="EY12" s="71"/>
      <c r="EZ12" s="71"/>
      <c r="FA12" s="71"/>
      <c r="FB12" s="71"/>
      <c r="FC12" s="71"/>
      <c r="FD12" s="71"/>
      <c r="FE12" s="71"/>
      <c r="FF12" s="71"/>
      <c r="FG12" s="72"/>
    </row>
    <row r="13" spans="1:163" s="1" customFormat="1" ht="22.5" customHeight="1">
      <c r="A13" s="140"/>
      <c r="B13" s="140"/>
      <c r="C13" s="140"/>
      <c r="D13" s="140"/>
      <c r="E13" s="140"/>
      <c r="F13" s="140"/>
      <c r="G13" s="140"/>
      <c r="H13" s="141"/>
      <c r="I13" s="397" t="s">
        <v>331</v>
      </c>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c r="BB13" s="398"/>
      <c r="BC13" s="398"/>
      <c r="BD13" s="398"/>
      <c r="BE13" s="398"/>
      <c r="BF13" s="398"/>
      <c r="BG13" s="398"/>
      <c r="BH13" s="398"/>
      <c r="BI13" s="398"/>
      <c r="BJ13" s="398"/>
      <c r="BK13" s="398"/>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8"/>
      <c r="CK13" s="398"/>
      <c r="CL13" s="398"/>
      <c r="CM13" s="398"/>
      <c r="CN13" s="254" t="s">
        <v>334</v>
      </c>
      <c r="CO13" s="140"/>
      <c r="CP13" s="140"/>
      <c r="CQ13" s="140"/>
      <c r="CR13" s="140"/>
      <c r="CS13" s="140"/>
      <c r="CT13" s="140"/>
      <c r="CU13" s="141"/>
      <c r="CV13" s="139"/>
      <c r="CW13" s="140"/>
      <c r="CX13" s="140"/>
      <c r="CY13" s="140"/>
      <c r="CZ13" s="140"/>
      <c r="DA13" s="140"/>
      <c r="DB13" s="140"/>
      <c r="DC13" s="140"/>
      <c r="DD13" s="140"/>
      <c r="DE13" s="141"/>
      <c r="DF13" s="29"/>
      <c r="DG13" s="29"/>
      <c r="DH13" s="142"/>
      <c r="DI13" s="71"/>
      <c r="DJ13" s="71"/>
      <c r="DK13" s="71"/>
      <c r="DL13" s="71"/>
      <c r="DM13" s="71"/>
      <c r="DN13" s="71"/>
      <c r="DO13" s="71"/>
      <c r="DP13" s="71"/>
      <c r="DQ13" s="71"/>
      <c r="DR13" s="71"/>
      <c r="DS13" s="71"/>
      <c r="DT13" s="143"/>
      <c r="DU13" s="142"/>
      <c r="DV13" s="71"/>
      <c r="DW13" s="71"/>
      <c r="DX13" s="71"/>
      <c r="DY13" s="71"/>
      <c r="DZ13" s="71"/>
      <c r="EA13" s="71"/>
      <c r="EB13" s="71"/>
      <c r="EC13" s="71"/>
      <c r="ED13" s="71"/>
      <c r="EE13" s="71"/>
      <c r="EF13" s="71"/>
      <c r="EG13" s="143"/>
      <c r="EH13" s="142"/>
      <c r="EI13" s="71"/>
      <c r="EJ13" s="71"/>
      <c r="EK13" s="71"/>
      <c r="EL13" s="71"/>
      <c r="EM13" s="71"/>
      <c r="EN13" s="71"/>
      <c r="EO13" s="71"/>
      <c r="EP13" s="71"/>
      <c r="EQ13" s="71"/>
      <c r="ER13" s="71"/>
      <c r="ES13" s="71"/>
      <c r="ET13" s="143"/>
      <c r="EU13" s="142"/>
      <c r="EV13" s="71"/>
      <c r="EW13" s="71"/>
      <c r="EX13" s="71"/>
      <c r="EY13" s="71"/>
      <c r="EZ13" s="71"/>
      <c r="FA13" s="71"/>
      <c r="FB13" s="71"/>
      <c r="FC13" s="71"/>
      <c r="FD13" s="71"/>
      <c r="FE13" s="71"/>
      <c r="FF13" s="71"/>
      <c r="FG13" s="72"/>
    </row>
    <row r="14" spans="1:163" s="1" customFormat="1" ht="22.5" customHeight="1">
      <c r="A14" s="140" t="s">
        <v>278</v>
      </c>
      <c r="B14" s="140"/>
      <c r="C14" s="140"/>
      <c r="D14" s="140"/>
      <c r="E14" s="140"/>
      <c r="F14" s="140"/>
      <c r="G14" s="140"/>
      <c r="H14" s="141"/>
      <c r="I14" s="352" t="s">
        <v>190</v>
      </c>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54" t="s">
        <v>283</v>
      </c>
      <c r="CO14" s="140"/>
      <c r="CP14" s="140"/>
      <c r="CQ14" s="140"/>
      <c r="CR14" s="140"/>
      <c r="CS14" s="140"/>
      <c r="CT14" s="140"/>
      <c r="CU14" s="141"/>
      <c r="CV14" s="139" t="s">
        <v>36</v>
      </c>
      <c r="CW14" s="140"/>
      <c r="CX14" s="140"/>
      <c r="CY14" s="140"/>
      <c r="CZ14" s="140"/>
      <c r="DA14" s="140"/>
      <c r="DB14" s="140"/>
      <c r="DC14" s="140"/>
      <c r="DD14" s="140"/>
      <c r="DE14" s="141"/>
      <c r="DF14" s="29"/>
      <c r="DG14" s="29"/>
      <c r="DH14" s="142"/>
      <c r="DI14" s="71"/>
      <c r="DJ14" s="71"/>
      <c r="DK14" s="71"/>
      <c r="DL14" s="71"/>
      <c r="DM14" s="71"/>
      <c r="DN14" s="71"/>
      <c r="DO14" s="71"/>
      <c r="DP14" s="71"/>
      <c r="DQ14" s="71"/>
      <c r="DR14" s="71"/>
      <c r="DS14" s="71"/>
      <c r="DT14" s="143"/>
      <c r="DU14" s="142"/>
      <c r="DV14" s="71"/>
      <c r="DW14" s="71"/>
      <c r="DX14" s="71"/>
      <c r="DY14" s="71"/>
      <c r="DZ14" s="71"/>
      <c r="EA14" s="71"/>
      <c r="EB14" s="71"/>
      <c r="EC14" s="71"/>
      <c r="ED14" s="71"/>
      <c r="EE14" s="71"/>
      <c r="EF14" s="71"/>
      <c r="EG14" s="143"/>
      <c r="EH14" s="142"/>
      <c r="EI14" s="71"/>
      <c r="EJ14" s="71"/>
      <c r="EK14" s="71"/>
      <c r="EL14" s="71"/>
      <c r="EM14" s="71"/>
      <c r="EN14" s="71"/>
      <c r="EO14" s="71"/>
      <c r="EP14" s="71"/>
      <c r="EQ14" s="71"/>
      <c r="ER14" s="71"/>
      <c r="ES14" s="71"/>
      <c r="ET14" s="143"/>
      <c r="EU14" s="142"/>
      <c r="EV14" s="71"/>
      <c r="EW14" s="71"/>
      <c r="EX14" s="71"/>
      <c r="EY14" s="71"/>
      <c r="EZ14" s="71"/>
      <c r="FA14" s="71"/>
      <c r="FB14" s="71"/>
      <c r="FC14" s="71"/>
      <c r="FD14" s="71"/>
      <c r="FE14" s="71"/>
      <c r="FF14" s="71"/>
      <c r="FG14" s="72"/>
    </row>
    <row r="15" spans="1:163" s="1" customFormat="1" ht="22.5" customHeight="1">
      <c r="A15" s="140" t="s">
        <v>157</v>
      </c>
      <c r="B15" s="140"/>
      <c r="C15" s="140"/>
      <c r="D15" s="140"/>
      <c r="E15" s="140"/>
      <c r="F15" s="140"/>
      <c r="G15" s="140"/>
      <c r="H15" s="141"/>
      <c r="I15" s="362" t="s">
        <v>345</v>
      </c>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3"/>
      <c r="AY15" s="363"/>
      <c r="AZ15" s="363"/>
      <c r="BA15" s="363"/>
      <c r="BB15" s="363"/>
      <c r="BC15" s="363"/>
      <c r="BD15" s="363"/>
      <c r="BE15" s="363"/>
      <c r="BF15" s="363"/>
      <c r="BG15" s="363"/>
      <c r="BH15" s="363"/>
      <c r="BI15" s="363"/>
      <c r="BJ15" s="363"/>
      <c r="BK15" s="363"/>
      <c r="BL15" s="363"/>
      <c r="BM15" s="363"/>
      <c r="BN15" s="363"/>
      <c r="BO15" s="363"/>
      <c r="BP15" s="363"/>
      <c r="BQ15" s="363"/>
      <c r="BR15" s="363"/>
      <c r="BS15" s="363"/>
      <c r="BT15" s="363"/>
      <c r="BU15" s="363"/>
      <c r="BV15" s="363"/>
      <c r="BW15" s="363"/>
      <c r="BX15" s="363"/>
      <c r="BY15" s="363"/>
      <c r="BZ15" s="363"/>
      <c r="CA15" s="363"/>
      <c r="CB15" s="363"/>
      <c r="CC15" s="363"/>
      <c r="CD15" s="363"/>
      <c r="CE15" s="363"/>
      <c r="CF15" s="363"/>
      <c r="CG15" s="363"/>
      <c r="CH15" s="363"/>
      <c r="CI15" s="363"/>
      <c r="CJ15" s="363"/>
      <c r="CK15" s="363"/>
      <c r="CL15" s="363"/>
      <c r="CM15" s="363"/>
      <c r="CN15" s="254" t="s">
        <v>159</v>
      </c>
      <c r="CO15" s="140"/>
      <c r="CP15" s="140"/>
      <c r="CQ15" s="140"/>
      <c r="CR15" s="140"/>
      <c r="CS15" s="140"/>
      <c r="CT15" s="140"/>
      <c r="CU15" s="141"/>
      <c r="CV15" s="139" t="s">
        <v>36</v>
      </c>
      <c r="CW15" s="140"/>
      <c r="CX15" s="140"/>
      <c r="CY15" s="140"/>
      <c r="CZ15" s="140"/>
      <c r="DA15" s="140"/>
      <c r="DB15" s="140"/>
      <c r="DC15" s="140"/>
      <c r="DD15" s="140"/>
      <c r="DE15" s="141"/>
      <c r="DF15" s="29"/>
      <c r="DG15" s="29" t="s">
        <v>248</v>
      </c>
      <c r="DH15" s="142">
        <f>DH16+DH29</f>
        <v>666045.5</v>
      </c>
      <c r="DI15" s="71"/>
      <c r="DJ15" s="71"/>
      <c r="DK15" s="71"/>
      <c r="DL15" s="71"/>
      <c r="DM15" s="71"/>
      <c r="DN15" s="71"/>
      <c r="DO15" s="71"/>
      <c r="DP15" s="71"/>
      <c r="DQ15" s="71"/>
      <c r="DR15" s="71"/>
      <c r="DS15" s="71"/>
      <c r="DT15" s="143"/>
      <c r="DU15" s="142">
        <f>DU16</f>
        <v>543337.85</v>
      </c>
      <c r="DV15" s="71"/>
      <c r="DW15" s="71"/>
      <c r="DX15" s="71"/>
      <c r="DY15" s="71"/>
      <c r="DZ15" s="71"/>
      <c r="EA15" s="71"/>
      <c r="EB15" s="71"/>
      <c r="EC15" s="71"/>
      <c r="ED15" s="71"/>
      <c r="EE15" s="71"/>
      <c r="EF15" s="71"/>
      <c r="EG15" s="143"/>
      <c r="EH15" s="142">
        <f>EH16</f>
        <v>543337.85</v>
      </c>
      <c r="EI15" s="71"/>
      <c r="EJ15" s="71"/>
      <c r="EK15" s="71"/>
      <c r="EL15" s="71"/>
      <c r="EM15" s="71"/>
      <c r="EN15" s="71"/>
      <c r="EO15" s="71"/>
      <c r="EP15" s="71"/>
      <c r="EQ15" s="71"/>
      <c r="ER15" s="71"/>
      <c r="ES15" s="71"/>
      <c r="ET15" s="143"/>
      <c r="EU15" s="142"/>
      <c r="EV15" s="71"/>
      <c r="EW15" s="71"/>
      <c r="EX15" s="71"/>
      <c r="EY15" s="71"/>
      <c r="EZ15" s="71"/>
      <c r="FA15" s="71"/>
      <c r="FB15" s="71"/>
      <c r="FC15" s="71"/>
      <c r="FD15" s="71"/>
      <c r="FE15" s="71"/>
      <c r="FF15" s="71"/>
      <c r="FG15" s="72"/>
    </row>
    <row r="16" spans="1:163" s="1" customFormat="1" ht="35.25" customHeight="1">
      <c r="A16" s="140" t="s">
        <v>160</v>
      </c>
      <c r="B16" s="140"/>
      <c r="C16" s="140"/>
      <c r="D16" s="140"/>
      <c r="E16" s="140"/>
      <c r="F16" s="140"/>
      <c r="G16" s="140"/>
      <c r="H16" s="141"/>
      <c r="I16" s="361" t="s">
        <v>162</v>
      </c>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30"/>
      <c r="BY16" s="330"/>
      <c r="BZ16" s="330"/>
      <c r="CA16" s="330"/>
      <c r="CB16" s="330"/>
      <c r="CC16" s="330"/>
      <c r="CD16" s="330"/>
      <c r="CE16" s="330"/>
      <c r="CF16" s="330"/>
      <c r="CG16" s="330"/>
      <c r="CH16" s="330"/>
      <c r="CI16" s="330"/>
      <c r="CJ16" s="330"/>
      <c r="CK16" s="330"/>
      <c r="CL16" s="330"/>
      <c r="CM16" s="330"/>
      <c r="CN16" s="254" t="s">
        <v>161</v>
      </c>
      <c r="CO16" s="140"/>
      <c r="CP16" s="140"/>
      <c r="CQ16" s="140"/>
      <c r="CR16" s="140"/>
      <c r="CS16" s="140"/>
      <c r="CT16" s="140"/>
      <c r="CU16" s="141"/>
      <c r="CV16" s="139" t="s">
        <v>36</v>
      </c>
      <c r="CW16" s="140"/>
      <c r="CX16" s="140"/>
      <c r="CY16" s="140"/>
      <c r="CZ16" s="140"/>
      <c r="DA16" s="140"/>
      <c r="DB16" s="140"/>
      <c r="DC16" s="140"/>
      <c r="DD16" s="140"/>
      <c r="DE16" s="141"/>
      <c r="DF16" s="29"/>
      <c r="DG16" s="29" t="s">
        <v>248</v>
      </c>
      <c r="DH16" s="142">
        <f>DH17</f>
        <v>604383.92</v>
      </c>
      <c r="DI16" s="71"/>
      <c r="DJ16" s="71"/>
      <c r="DK16" s="71"/>
      <c r="DL16" s="71"/>
      <c r="DM16" s="71"/>
      <c r="DN16" s="71"/>
      <c r="DO16" s="71"/>
      <c r="DP16" s="71"/>
      <c r="DQ16" s="71"/>
      <c r="DR16" s="71"/>
      <c r="DS16" s="71"/>
      <c r="DT16" s="143"/>
      <c r="DU16" s="142">
        <f>DU17</f>
        <v>543337.85</v>
      </c>
      <c r="DV16" s="71"/>
      <c r="DW16" s="71"/>
      <c r="DX16" s="71"/>
      <c r="DY16" s="71"/>
      <c r="DZ16" s="71"/>
      <c r="EA16" s="71"/>
      <c r="EB16" s="71"/>
      <c r="EC16" s="71"/>
      <c r="ED16" s="71"/>
      <c r="EE16" s="71"/>
      <c r="EF16" s="71"/>
      <c r="EG16" s="143"/>
      <c r="EH16" s="142">
        <f>EH17</f>
        <v>543337.85</v>
      </c>
      <c r="EI16" s="71"/>
      <c r="EJ16" s="71"/>
      <c r="EK16" s="71"/>
      <c r="EL16" s="71"/>
      <c r="EM16" s="71"/>
      <c r="EN16" s="71"/>
      <c r="EO16" s="71"/>
      <c r="EP16" s="71"/>
      <c r="EQ16" s="71"/>
      <c r="ER16" s="71"/>
      <c r="ES16" s="71"/>
      <c r="ET16" s="143"/>
      <c r="EU16" s="142"/>
      <c r="EV16" s="71"/>
      <c r="EW16" s="71"/>
      <c r="EX16" s="71"/>
      <c r="EY16" s="71"/>
      <c r="EZ16" s="71"/>
      <c r="FA16" s="71"/>
      <c r="FB16" s="71"/>
      <c r="FC16" s="71"/>
      <c r="FD16" s="71"/>
      <c r="FE16" s="71"/>
      <c r="FF16" s="71"/>
      <c r="FG16" s="72"/>
    </row>
    <row r="17" spans="1:163" s="1" customFormat="1" ht="22.5" customHeight="1">
      <c r="A17" s="140" t="s">
        <v>163</v>
      </c>
      <c r="B17" s="140"/>
      <c r="C17" s="140"/>
      <c r="D17" s="140"/>
      <c r="E17" s="140"/>
      <c r="F17" s="140"/>
      <c r="G17" s="140"/>
      <c r="H17" s="141"/>
      <c r="I17" s="352" t="s">
        <v>164</v>
      </c>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54" t="s">
        <v>165</v>
      </c>
      <c r="CO17" s="140"/>
      <c r="CP17" s="140"/>
      <c r="CQ17" s="140"/>
      <c r="CR17" s="140"/>
      <c r="CS17" s="140"/>
      <c r="CT17" s="140"/>
      <c r="CU17" s="141"/>
      <c r="CV17" s="139" t="s">
        <v>36</v>
      </c>
      <c r="CW17" s="140"/>
      <c r="CX17" s="140"/>
      <c r="CY17" s="140"/>
      <c r="CZ17" s="140"/>
      <c r="DA17" s="140"/>
      <c r="DB17" s="140"/>
      <c r="DC17" s="140"/>
      <c r="DD17" s="140"/>
      <c r="DE17" s="141"/>
      <c r="DF17" s="29"/>
      <c r="DG17" s="29" t="s">
        <v>248</v>
      </c>
      <c r="DH17" s="142">
        <v>604383.92</v>
      </c>
      <c r="DI17" s="71"/>
      <c r="DJ17" s="71"/>
      <c r="DK17" s="71"/>
      <c r="DL17" s="71"/>
      <c r="DM17" s="71"/>
      <c r="DN17" s="71"/>
      <c r="DO17" s="71"/>
      <c r="DP17" s="71"/>
      <c r="DQ17" s="71"/>
      <c r="DR17" s="71"/>
      <c r="DS17" s="71"/>
      <c r="DT17" s="143"/>
      <c r="DU17" s="142">
        <v>543337.85</v>
      </c>
      <c r="DV17" s="71"/>
      <c r="DW17" s="71"/>
      <c r="DX17" s="71"/>
      <c r="DY17" s="71"/>
      <c r="DZ17" s="71"/>
      <c r="EA17" s="71"/>
      <c r="EB17" s="71"/>
      <c r="EC17" s="71"/>
      <c r="ED17" s="71"/>
      <c r="EE17" s="71"/>
      <c r="EF17" s="71"/>
      <c r="EG17" s="143"/>
      <c r="EH17" s="142">
        <v>543337.85</v>
      </c>
      <c r="EI17" s="71"/>
      <c r="EJ17" s="71"/>
      <c r="EK17" s="71"/>
      <c r="EL17" s="71"/>
      <c r="EM17" s="71"/>
      <c r="EN17" s="71"/>
      <c r="EO17" s="71"/>
      <c r="EP17" s="71"/>
      <c r="EQ17" s="71"/>
      <c r="ER17" s="71"/>
      <c r="ES17" s="71"/>
      <c r="ET17" s="143"/>
      <c r="EU17" s="142"/>
      <c r="EV17" s="71"/>
      <c r="EW17" s="71"/>
      <c r="EX17" s="71"/>
      <c r="EY17" s="71"/>
      <c r="EZ17" s="71"/>
      <c r="FA17" s="71"/>
      <c r="FB17" s="71"/>
      <c r="FC17" s="71"/>
      <c r="FD17" s="71"/>
      <c r="FE17" s="71"/>
      <c r="FF17" s="71"/>
      <c r="FG17" s="72"/>
    </row>
    <row r="18" spans="1:163" s="1" customFormat="1" ht="11.25">
      <c r="A18" s="140" t="s">
        <v>166</v>
      </c>
      <c r="B18" s="140"/>
      <c r="C18" s="140"/>
      <c r="D18" s="140"/>
      <c r="E18" s="140"/>
      <c r="F18" s="140"/>
      <c r="G18" s="140"/>
      <c r="H18" s="141"/>
      <c r="I18" s="352" t="s">
        <v>346</v>
      </c>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c r="CD18" s="210"/>
      <c r="CE18" s="210"/>
      <c r="CF18" s="210"/>
      <c r="CG18" s="210"/>
      <c r="CH18" s="210"/>
      <c r="CI18" s="210"/>
      <c r="CJ18" s="210"/>
      <c r="CK18" s="210"/>
      <c r="CL18" s="210"/>
      <c r="CM18" s="210"/>
      <c r="CN18" s="254" t="s">
        <v>167</v>
      </c>
      <c r="CO18" s="140"/>
      <c r="CP18" s="140"/>
      <c r="CQ18" s="140"/>
      <c r="CR18" s="140"/>
      <c r="CS18" s="140"/>
      <c r="CT18" s="140"/>
      <c r="CU18" s="141"/>
      <c r="CV18" s="139" t="s">
        <v>36</v>
      </c>
      <c r="CW18" s="140"/>
      <c r="CX18" s="140"/>
      <c r="CY18" s="140"/>
      <c r="CZ18" s="140"/>
      <c r="DA18" s="140"/>
      <c r="DB18" s="140"/>
      <c r="DC18" s="140"/>
      <c r="DD18" s="140"/>
      <c r="DE18" s="141"/>
      <c r="DF18" s="29"/>
      <c r="DG18" s="29"/>
      <c r="DH18" s="142"/>
      <c r="DI18" s="71"/>
      <c r="DJ18" s="71"/>
      <c r="DK18" s="71"/>
      <c r="DL18" s="71"/>
      <c r="DM18" s="71"/>
      <c r="DN18" s="71"/>
      <c r="DO18" s="71"/>
      <c r="DP18" s="71"/>
      <c r="DQ18" s="71"/>
      <c r="DR18" s="71"/>
      <c r="DS18" s="71"/>
      <c r="DT18" s="143"/>
      <c r="DU18" s="142"/>
      <c r="DV18" s="71"/>
      <c r="DW18" s="71"/>
      <c r="DX18" s="71"/>
      <c r="DY18" s="71"/>
      <c r="DZ18" s="71"/>
      <c r="EA18" s="71"/>
      <c r="EB18" s="71"/>
      <c r="EC18" s="71"/>
      <c r="ED18" s="71"/>
      <c r="EE18" s="71"/>
      <c r="EF18" s="71"/>
      <c r="EG18" s="143"/>
      <c r="EH18" s="142"/>
      <c r="EI18" s="71"/>
      <c r="EJ18" s="71"/>
      <c r="EK18" s="71"/>
      <c r="EL18" s="71"/>
      <c r="EM18" s="71"/>
      <c r="EN18" s="71"/>
      <c r="EO18" s="71"/>
      <c r="EP18" s="71"/>
      <c r="EQ18" s="71"/>
      <c r="ER18" s="71"/>
      <c r="ES18" s="71"/>
      <c r="ET18" s="143"/>
      <c r="EU18" s="142"/>
      <c r="EV18" s="71"/>
      <c r="EW18" s="71"/>
      <c r="EX18" s="71"/>
      <c r="EY18" s="71"/>
      <c r="EZ18" s="71"/>
      <c r="FA18" s="71"/>
      <c r="FB18" s="71"/>
      <c r="FC18" s="71"/>
      <c r="FD18" s="71"/>
      <c r="FE18" s="71"/>
      <c r="FF18" s="71"/>
      <c r="FG18" s="72"/>
    </row>
    <row r="19" spans="1:163" s="1" customFormat="1" ht="22.5" customHeight="1">
      <c r="A19" s="140" t="s">
        <v>168</v>
      </c>
      <c r="B19" s="140"/>
      <c r="C19" s="140"/>
      <c r="D19" s="140"/>
      <c r="E19" s="140"/>
      <c r="F19" s="140"/>
      <c r="G19" s="140"/>
      <c r="H19" s="141"/>
      <c r="I19" s="361" t="s">
        <v>169</v>
      </c>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30"/>
      <c r="BY19" s="330"/>
      <c r="BZ19" s="330"/>
      <c r="CA19" s="330"/>
      <c r="CB19" s="330"/>
      <c r="CC19" s="330"/>
      <c r="CD19" s="330"/>
      <c r="CE19" s="330"/>
      <c r="CF19" s="330"/>
      <c r="CG19" s="330"/>
      <c r="CH19" s="330"/>
      <c r="CI19" s="330"/>
      <c r="CJ19" s="330"/>
      <c r="CK19" s="330"/>
      <c r="CL19" s="330"/>
      <c r="CM19" s="330"/>
      <c r="CN19" s="254" t="s">
        <v>170</v>
      </c>
      <c r="CO19" s="140"/>
      <c r="CP19" s="140"/>
      <c r="CQ19" s="140"/>
      <c r="CR19" s="140"/>
      <c r="CS19" s="140"/>
      <c r="CT19" s="140"/>
      <c r="CU19" s="141"/>
      <c r="CV19" s="139" t="s">
        <v>36</v>
      </c>
      <c r="CW19" s="140"/>
      <c r="CX19" s="140"/>
      <c r="CY19" s="140"/>
      <c r="CZ19" s="140"/>
      <c r="DA19" s="140"/>
      <c r="DB19" s="140"/>
      <c r="DC19" s="140"/>
      <c r="DD19" s="140"/>
      <c r="DE19" s="141"/>
      <c r="DF19" s="29"/>
      <c r="DG19" s="29"/>
      <c r="DH19" s="142"/>
      <c r="DI19" s="71"/>
      <c r="DJ19" s="71"/>
      <c r="DK19" s="71"/>
      <c r="DL19" s="71"/>
      <c r="DM19" s="71"/>
      <c r="DN19" s="71"/>
      <c r="DO19" s="71"/>
      <c r="DP19" s="71"/>
      <c r="DQ19" s="71"/>
      <c r="DR19" s="71"/>
      <c r="DS19" s="71"/>
      <c r="DT19" s="143"/>
      <c r="DU19" s="142"/>
      <c r="DV19" s="71"/>
      <c r="DW19" s="71"/>
      <c r="DX19" s="71"/>
      <c r="DY19" s="71"/>
      <c r="DZ19" s="71"/>
      <c r="EA19" s="71"/>
      <c r="EB19" s="71"/>
      <c r="EC19" s="71"/>
      <c r="ED19" s="71"/>
      <c r="EE19" s="71"/>
      <c r="EF19" s="71"/>
      <c r="EG19" s="143"/>
      <c r="EH19" s="142"/>
      <c r="EI19" s="71"/>
      <c r="EJ19" s="71"/>
      <c r="EK19" s="71"/>
      <c r="EL19" s="71"/>
      <c r="EM19" s="71"/>
      <c r="EN19" s="71"/>
      <c r="EO19" s="71"/>
      <c r="EP19" s="71"/>
      <c r="EQ19" s="71"/>
      <c r="ER19" s="71"/>
      <c r="ES19" s="71"/>
      <c r="ET19" s="143"/>
      <c r="EU19" s="142"/>
      <c r="EV19" s="71"/>
      <c r="EW19" s="71"/>
      <c r="EX19" s="71"/>
      <c r="EY19" s="71"/>
      <c r="EZ19" s="71"/>
      <c r="FA19" s="71"/>
      <c r="FB19" s="71"/>
      <c r="FC19" s="71"/>
      <c r="FD19" s="71"/>
      <c r="FE19" s="71"/>
      <c r="FF19" s="71"/>
      <c r="FG19" s="72"/>
    </row>
    <row r="20" spans="1:163" s="1" customFormat="1" ht="22.5" customHeight="1">
      <c r="A20" s="140" t="s">
        <v>171</v>
      </c>
      <c r="B20" s="140"/>
      <c r="C20" s="140"/>
      <c r="D20" s="140"/>
      <c r="E20" s="140"/>
      <c r="F20" s="140"/>
      <c r="G20" s="140"/>
      <c r="H20" s="141"/>
      <c r="I20" s="352" t="s">
        <v>164</v>
      </c>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54" t="s">
        <v>172</v>
      </c>
      <c r="CO20" s="140"/>
      <c r="CP20" s="140"/>
      <c r="CQ20" s="140"/>
      <c r="CR20" s="140"/>
      <c r="CS20" s="140"/>
      <c r="CT20" s="140"/>
      <c r="CU20" s="141"/>
      <c r="CV20" s="139" t="s">
        <v>36</v>
      </c>
      <c r="CW20" s="140"/>
      <c r="CX20" s="140"/>
      <c r="CY20" s="140"/>
      <c r="CZ20" s="140"/>
      <c r="DA20" s="140"/>
      <c r="DB20" s="140"/>
      <c r="DC20" s="140"/>
      <c r="DD20" s="140"/>
      <c r="DE20" s="141"/>
      <c r="DF20" s="29"/>
      <c r="DG20" s="29"/>
      <c r="DH20" s="142"/>
      <c r="DI20" s="71"/>
      <c r="DJ20" s="71"/>
      <c r="DK20" s="71"/>
      <c r="DL20" s="71"/>
      <c r="DM20" s="71"/>
      <c r="DN20" s="71"/>
      <c r="DO20" s="71"/>
      <c r="DP20" s="71"/>
      <c r="DQ20" s="71"/>
      <c r="DR20" s="71"/>
      <c r="DS20" s="71"/>
      <c r="DT20" s="143"/>
      <c r="DU20" s="142"/>
      <c r="DV20" s="71"/>
      <c r="DW20" s="71"/>
      <c r="DX20" s="71"/>
      <c r="DY20" s="71"/>
      <c r="DZ20" s="71"/>
      <c r="EA20" s="71"/>
      <c r="EB20" s="71"/>
      <c r="EC20" s="71"/>
      <c r="ED20" s="71"/>
      <c r="EE20" s="71"/>
      <c r="EF20" s="71"/>
      <c r="EG20" s="143"/>
      <c r="EH20" s="142"/>
      <c r="EI20" s="71"/>
      <c r="EJ20" s="71"/>
      <c r="EK20" s="71"/>
      <c r="EL20" s="71"/>
      <c r="EM20" s="71"/>
      <c r="EN20" s="71"/>
      <c r="EO20" s="71"/>
      <c r="EP20" s="71"/>
      <c r="EQ20" s="71"/>
      <c r="ER20" s="71"/>
      <c r="ES20" s="71"/>
      <c r="ET20" s="143"/>
      <c r="EU20" s="142"/>
      <c r="EV20" s="71"/>
      <c r="EW20" s="71"/>
      <c r="EX20" s="71"/>
      <c r="EY20" s="71"/>
      <c r="EZ20" s="71"/>
      <c r="FA20" s="71"/>
      <c r="FB20" s="71"/>
      <c r="FC20" s="71"/>
      <c r="FD20" s="71"/>
      <c r="FE20" s="71"/>
      <c r="FF20" s="71"/>
      <c r="FG20" s="72"/>
    </row>
    <row r="21" spans="1:163" s="1" customFormat="1" ht="22.5" customHeight="1">
      <c r="A21" s="140"/>
      <c r="B21" s="140"/>
      <c r="C21" s="140"/>
      <c r="D21" s="140"/>
      <c r="E21" s="140"/>
      <c r="F21" s="140"/>
      <c r="G21" s="140"/>
      <c r="H21" s="141"/>
      <c r="I21" s="397" t="s">
        <v>279</v>
      </c>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c r="AW21" s="398"/>
      <c r="AX21" s="398"/>
      <c r="AY21" s="398"/>
      <c r="AZ21" s="398"/>
      <c r="BA21" s="398"/>
      <c r="BB21" s="398"/>
      <c r="BC21" s="398"/>
      <c r="BD21" s="398"/>
      <c r="BE21" s="398"/>
      <c r="BF21" s="398"/>
      <c r="BG21" s="398"/>
      <c r="BH21" s="398"/>
      <c r="BI21" s="398"/>
      <c r="BJ21" s="398"/>
      <c r="BK21" s="398"/>
      <c r="BL21" s="398"/>
      <c r="BM21" s="398"/>
      <c r="BN21" s="398"/>
      <c r="BO21" s="398"/>
      <c r="BP21" s="398"/>
      <c r="BQ21" s="398"/>
      <c r="BR21" s="398"/>
      <c r="BS21" s="398"/>
      <c r="BT21" s="398"/>
      <c r="BU21" s="398"/>
      <c r="BV21" s="398"/>
      <c r="BW21" s="398"/>
      <c r="BX21" s="398"/>
      <c r="BY21" s="398"/>
      <c r="BZ21" s="398"/>
      <c r="CA21" s="398"/>
      <c r="CB21" s="398"/>
      <c r="CC21" s="398"/>
      <c r="CD21" s="398"/>
      <c r="CE21" s="398"/>
      <c r="CF21" s="398"/>
      <c r="CG21" s="398"/>
      <c r="CH21" s="398"/>
      <c r="CI21" s="398"/>
      <c r="CJ21" s="398"/>
      <c r="CK21" s="398"/>
      <c r="CL21" s="398"/>
      <c r="CM21" s="398"/>
      <c r="CN21" s="254" t="s">
        <v>284</v>
      </c>
      <c r="CO21" s="140"/>
      <c r="CP21" s="140"/>
      <c r="CQ21" s="140"/>
      <c r="CR21" s="140"/>
      <c r="CS21" s="140"/>
      <c r="CT21" s="140"/>
      <c r="CU21" s="141"/>
      <c r="CV21" s="139" t="s">
        <v>36</v>
      </c>
      <c r="CW21" s="140"/>
      <c r="CX21" s="140"/>
      <c r="CY21" s="140"/>
      <c r="CZ21" s="140"/>
      <c r="DA21" s="140"/>
      <c r="DB21" s="140"/>
      <c r="DC21" s="140"/>
      <c r="DD21" s="140"/>
      <c r="DE21" s="141"/>
      <c r="DF21" s="29"/>
      <c r="DG21" s="29"/>
      <c r="DH21" s="142"/>
      <c r="DI21" s="71"/>
      <c r="DJ21" s="71"/>
      <c r="DK21" s="71"/>
      <c r="DL21" s="71"/>
      <c r="DM21" s="71"/>
      <c r="DN21" s="71"/>
      <c r="DO21" s="71"/>
      <c r="DP21" s="71"/>
      <c r="DQ21" s="71"/>
      <c r="DR21" s="71"/>
      <c r="DS21" s="71"/>
      <c r="DT21" s="143"/>
      <c r="DU21" s="142"/>
      <c r="DV21" s="71"/>
      <c r="DW21" s="71"/>
      <c r="DX21" s="71"/>
      <c r="DY21" s="71"/>
      <c r="DZ21" s="71"/>
      <c r="EA21" s="71"/>
      <c r="EB21" s="71"/>
      <c r="EC21" s="71"/>
      <c r="ED21" s="71"/>
      <c r="EE21" s="71"/>
      <c r="EF21" s="71"/>
      <c r="EG21" s="143"/>
      <c r="EH21" s="142"/>
      <c r="EI21" s="71"/>
      <c r="EJ21" s="71"/>
      <c r="EK21" s="71"/>
      <c r="EL21" s="71"/>
      <c r="EM21" s="71"/>
      <c r="EN21" s="71"/>
      <c r="EO21" s="71"/>
      <c r="EP21" s="71"/>
      <c r="EQ21" s="71"/>
      <c r="ER21" s="71"/>
      <c r="ES21" s="71"/>
      <c r="ET21" s="143"/>
      <c r="EU21" s="142"/>
      <c r="EV21" s="71"/>
      <c r="EW21" s="71"/>
      <c r="EX21" s="71"/>
      <c r="EY21" s="71"/>
      <c r="EZ21" s="71"/>
      <c r="FA21" s="71"/>
      <c r="FB21" s="71"/>
      <c r="FC21" s="71"/>
      <c r="FD21" s="71"/>
      <c r="FE21" s="71"/>
      <c r="FF21" s="71"/>
      <c r="FG21" s="72"/>
    </row>
    <row r="22" spans="1:163" s="1" customFormat="1" ht="11.25">
      <c r="A22" s="140" t="s">
        <v>173</v>
      </c>
      <c r="B22" s="140"/>
      <c r="C22" s="140"/>
      <c r="D22" s="140"/>
      <c r="E22" s="140"/>
      <c r="F22" s="140"/>
      <c r="G22" s="140"/>
      <c r="H22" s="141"/>
      <c r="I22" s="352" t="s">
        <v>346</v>
      </c>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54" t="s">
        <v>174</v>
      </c>
      <c r="CO22" s="140"/>
      <c r="CP22" s="140"/>
      <c r="CQ22" s="140"/>
      <c r="CR22" s="140"/>
      <c r="CS22" s="140"/>
      <c r="CT22" s="140"/>
      <c r="CU22" s="141"/>
      <c r="CV22" s="139" t="s">
        <v>36</v>
      </c>
      <c r="CW22" s="140"/>
      <c r="CX22" s="140"/>
      <c r="CY22" s="140"/>
      <c r="CZ22" s="140"/>
      <c r="DA22" s="140"/>
      <c r="DB22" s="140"/>
      <c r="DC22" s="140"/>
      <c r="DD22" s="140"/>
      <c r="DE22" s="141"/>
      <c r="DF22" s="29"/>
      <c r="DG22" s="29"/>
      <c r="DH22" s="142"/>
      <c r="DI22" s="71"/>
      <c r="DJ22" s="71"/>
      <c r="DK22" s="71"/>
      <c r="DL22" s="71"/>
      <c r="DM22" s="71"/>
      <c r="DN22" s="71"/>
      <c r="DO22" s="71"/>
      <c r="DP22" s="71"/>
      <c r="DQ22" s="71"/>
      <c r="DR22" s="71"/>
      <c r="DS22" s="71"/>
      <c r="DT22" s="143"/>
      <c r="DU22" s="142"/>
      <c r="DV22" s="71"/>
      <c r="DW22" s="71"/>
      <c r="DX22" s="71"/>
      <c r="DY22" s="71"/>
      <c r="DZ22" s="71"/>
      <c r="EA22" s="71"/>
      <c r="EB22" s="71"/>
      <c r="EC22" s="71"/>
      <c r="ED22" s="71"/>
      <c r="EE22" s="71"/>
      <c r="EF22" s="71"/>
      <c r="EG22" s="143"/>
      <c r="EH22" s="142"/>
      <c r="EI22" s="71"/>
      <c r="EJ22" s="71"/>
      <c r="EK22" s="71"/>
      <c r="EL22" s="71"/>
      <c r="EM22" s="71"/>
      <c r="EN22" s="71"/>
      <c r="EO22" s="71"/>
      <c r="EP22" s="71"/>
      <c r="EQ22" s="71"/>
      <c r="ER22" s="71"/>
      <c r="ES22" s="71"/>
      <c r="ET22" s="143"/>
      <c r="EU22" s="142"/>
      <c r="EV22" s="71"/>
      <c r="EW22" s="71"/>
      <c r="EX22" s="71"/>
      <c r="EY22" s="71"/>
      <c r="EZ22" s="71"/>
      <c r="FA22" s="71"/>
      <c r="FB22" s="71"/>
      <c r="FC22" s="71"/>
      <c r="FD22" s="71"/>
      <c r="FE22" s="71"/>
      <c r="FF22" s="71"/>
      <c r="FG22" s="72"/>
    </row>
    <row r="23" spans="1:163" s="1" customFormat="1" ht="11.25">
      <c r="A23" s="140" t="s">
        <v>175</v>
      </c>
      <c r="B23" s="140"/>
      <c r="C23" s="140"/>
      <c r="D23" s="140"/>
      <c r="E23" s="140"/>
      <c r="F23" s="140"/>
      <c r="G23" s="140"/>
      <c r="H23" s="141"/>
      <c r="I23" s="361" t="s">
        <v>347</v>
      </c>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330"/>
      <c r="BO23" s="330"/>
      <c r="BP23" s="330"/>
      <c r="BQ23" s="330"/>
      <c r="BR23" s="330"/>
      <c r="BS23" s="330"/>
      <c r="BT23" s="330"/>
      <c r="BU23" s="330"/>
      <c r="BV23" s="330"/>
      <c r="BW23" s="330"/>
      <c r="BX23" s="330"/>
      <c r="BY23" s="330"/>
      <c r="BZ23" s="330"/>
      <c r="CA23" s="330"/>
      <c r="CB23" s="330"/>
      <c r="CC23" s="330"/>
      <c r="CD23" s="330"/>
      <c r="CE23" s="330"/>
      <c r="CF23" s="330"/>
      <c r="CG23" s="330"/>
      <c r="CH23" s="330"/>
      <c r="CI23" s="330"/>
      <c r="CJ23" s="330"/>
      <c r="CK23" s="330"/>
      <c r="CL23" s="330"/>
      <c r="CM23" s="330"/>
      <c r="CN23" s="254" t="s">
        <v>176</v>
      </c>
      <c r="CO23" s="140"/>
      <c r="CP23" s="140"/>
      <c r="CQ23" s="140"/>
      <c r="CR23" s="140"/>
      <c r="CS23" s="140"/>
      <c r="CT23" s="140"/>
      <c r="CU23" s="141"/>
      <c r="CV23" s="139" t="s">
        <v>36</v>
      </c>
      <c r="CW23" s="140"/>
      <c r="CX23" s="140"/>
      <c r="CY23" s="140"/>
      <c r="CZ23" s="140"/>
      <c r="DA23" s="140"/>
      <c r="DB23" s="140"/>
      <c r="DC23" s="140"/>
      <c r="DD23" s="140"/>
      <c r="DE23" s="141"/>
      <c r="DF23" s="29"/>
      <c r="DG23" s="29"/>
      <c r="DH23" s="142"/>
      <c r="DI23" s="71"/>
      <c r="DJ23" s="71"/>
      <c r="DK23" s="71"/>
      <c r="DL23" s="71"/>
      <c r="DM23" s="71"/>
      <c r="DN23" s="71"/>
      <c r="DO23" s="71"/>
      <c r="DP23" s="71"/>
      <c r="DQ23" s="71"/>
      <c r="DR23" s="71"/>
      <c r="DS23" s="71"/>
      <c r="DT23" s="143"/>
      <c r="DU23" s="142"/>
      <c r="DV23" s="71"/>
      <c r="DW23" s="71"/>
      <c r="DX23" s="71"/>
      <c r="DY23" s="71"/>
      <c r="DZ23" s="71"/>
      <c r="EA23" s="71"/>
      <c r="EB23" s="71"/>
      <c r="EC23" s="71"/>
      <c r="ED23" s="71"/>
      <c r="EE23" s="71"/>
      <c r="EF23" s="71"/>
      <c r="EG23" s="143"/>
      <c r="EH23" s="142"/>
      <c r="EI23" s="71"/>
      <c r="EJ23" s="71"/>
      <c r="EK23" s="71"/>
      <c r="EL23" s="71"/>
      <c r="EM23" s="71"/>
      <c r="EN23" s="71"/>
      <c r="EO23" s="71"/>
      <c r="EP23" s="71"/>
      <c r="EQ23" s="71"/>
      <c r="ER23" s="71"/>
      <c r="ES23" s="71"/>
      <c r="ET23" s="143"/>
      <c r="EU23" s="142"/>
      <c r="EV23" s="71"/>
      <c r="EW23" s="71"/>
      <c r="EX23" s="71"/>
      <c r="EY23" s="71"/>
      <c r="EZ23" s="71"/>
      <c r="FA23" s="71"/>
      <c r="FB23" s="71"/>
      <c r="FC23" s="71"/>
      <c r="FD23" s="71"/>
      <c r="FE23" s="71"/>
      <c r="FF23" s="71"/>
      <c r="FG23" s="72"/>
    </row>
    <row r="24" spans="1:163" s="1" customFormat="1" ht="18.75">
      <c r="A24" s="140"/>
      <c r="B24" s="140"/>
      <c r="C24" s="140"/>
      <c r="D24" s="140"/>
      <c r="E24" s="140"/>
      <c r="F24" s="140"/>
      <c r="G24" s="140"/>
      <c r="H24" s="141"/>
      <c r="I24" s="397" t="s">
        <v>279</v>
      </c>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398"/>
      <c r="AV24" s="398"/>
      <c r="AW24" s="398"/>
      <c r="AX24" s="398"/>
      <c r="AY24" s="398"/>
      <c r="AZ24" s="398"/>
      <c r="BA24" s="398"/>
      <c r="BB24" s="398"/>
      <c r="BC24" s="398"/>
      <c r="BD24" s="398"/>
      <c r="BE24" s="398"/>
      <c r="BF24" s="398"/>
      <c r="BG24" s="398"/>
      <c r="BH24" s="398"/>
      <c r="BI24" s="398"/>
      <c r="BJ24" s="398"/>
      <c r="BK24" s="398"/>
      <c r="BL24" s="398"/>
      <c r="BM24" s="398"/>
      <c r="BN24" s="398"/>
      <c r="BO24" s="398"/>
      <c r="BP24" s="398"/>
      <c r="BQ24" s="398"/>
      <c r="BR24" s="398"/>
      <c r="BS24" s="398"/>
      <c r="BT24" s="398"/>
      <c r="BU24" s="398"/>
      <c r="BV24" s="398"/>
      <c r="BW24" s="398"/>
      <c r="BX24" s="398"/>
      <c r="BY24" s="398"/>
      <c r="BZ24" s="398"/>
      <c r="CA24" s="398"/>
      <c r="CB24" s="398"/>
      <c r="CC24" s="398"/>
      <c r="CD24" s="398"/>
      <c r="CE24" s="398"/>
      <c r="CF24" s="398"/>
      <c r="CG24" s="398"/>
      <c r="CH24" s="398"/>
      <c r="CI24" s="398"/>
      <c r="CJ24" s="398"/>
      <c r="CK24" s="398"/>
      <c r="CL24" s="398"/>
      <c r="CM24" s="398"/>
      <c r="CN24" s="254" t="s">
        <v>285</v>
      </c>
      <c r="CO24" s="140"/>
      <c r="CP24" s="140"/>
      <c r="CQ24" s="140"/>
      <c r="CR24" s="140"/>
      <c r="CS24" s="140"/>
      <c r="CT24" s="140"/>
      <c r="CU24" s="141"/>
      <c r="CV24" s="139" t="s">
        <v>36</v>
      </c>
      <c r="CW24" s="140"/>
      <c r="CX24" s="140"/>
      <c r="CY24" s="140"/>
      <c r="CZ24" s="140"/>
      <c r="DA24" s="140"/>
      <c r="DB24" s="140"/>
      <c r="DC24" s="140"/>
      <c r="DD24" s="140"/>
      <c r="DE24" s="141"/>
      <c r="DF24" s="29"/>
      <c r="DG24" s="29"/>
      <c r="DH24" s="142"/>
      <c r="DI24" s="71"/>
      <c r="DJ24" s="71"/>
      <c r="DK24" s="71"/>
      <c r="DL24" s="71"/>
      <c r="DM24" s="71"/>
      <c r="DN24" s="71"/>
      <c r="DO24" s="71"/>
      <c r="DP24" s="71"/>
      <c r="DQ24" s="71"/>
      <c r="DR24" s="71"/>
      <c r="DS24" s="71"/>
      <c r="DT24" s="143"/>
      <c r="DU24" s="142"/>
      <c r="DV24" s="71"/>
      <c r="DW24" s="71"/>
      <c r="DX24" s="71"/>
      <c r="DY24" s="71"/>
      <c r="DZ24" s="71"/>
      <c r="EA24" s="71"/>
      <c r="EB24" s="71"/>
      <c r="EC24" s="71"/>
      <c r="ED24" s="71"/>
      <c r="EE24" s="71"/>
      <c r="EF24" s="71"/>
      <c r="EG24" s="143"/>
      <c r="EH24" s="142"/>
      <c r="EI24" s="71"/>
      <c r="EJ24" s="71"/>
      <c r="EK24" s="71"/>
      <c r="EL24" s="71"/>
      <c r="EM24" s="71"/>
      <c r="EN24" s="71"/>
      <c r="EO24" s="71"/>
      <c r="EP24" s="71"/>
      <c r="EQ24" s="71"/>
      <c r="ER24" s="71"/>
      <c r="ES24" s="71"/>
      <c r="ET24" s="143"/>
      <c r="EU24" s="142"/>
      <c r="EV24" s="71"/>
      <c r="EW24" s="71"/>
      <c r="EX24" s="71"/>
      <c r="EY24" s="71"/>
      <c r="EZ24" s="71"/>
      <c r="FA24" s="71"/>
      <c r="FB24" s="71"/>
      <c r="FC24" s="71"/>
      <c r="FD24" s="71"/>
      <c r="FE24" s="71"/>
      <c r="FF24" s="71"/>
      <c r="FG24" s="72"/>
    </row>
    <row r="25" spans="1:163" s="1" customFormat="1" ht="18.75">
      <c r="A25" s="140"/>
      <c r="B25" s="140"/>
      <c r="C25" s="140"/>
      <c r="D25" s="140"/>
      <c r="E25" s="140"/>
      <c r="F25" s="140"/>
      <c r="G25" s="140"/>
      <c r="H25" s="141"/>
      <c r="I25" s="397" t="s">
        <v>331</v>
      </c>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8"/>
      <c r="BC25" s="398"/>
      <c r="BD25" s="398"/>
      <c r="BE25" s="398"/>
      <c r="BF25" s="398"/>
      <c r="BG25" s="398"/>
      <c r="BH25" s="398"/>
      <c r="BI25" s="398"/>
      <c r="BJ25" s="398"/>
      <c r="BK25" s="398"/>
      <c r="BL25" s="398"/>
      <c r="BM25" s="398"/>
      <c r="BN25" s="398"/>
      <c r="BO25" s="398"/>
      <c r="BP25" s="398"/>
      <c r="BQ25" s="398"/>
      <c r="BR25" s="398"/>
      <c r="BS25" s="398"/>
      <c r="BT25" s="398"/>
      <c r="BU25" s="398"/>
      <c r="BV25" s="398"/>
      <c r="BW25" s="398"/>
      <c r="BX25" s="398"/>
      <c r="BY25" s="398"/>
      <c r="BZ25" s="398"/>
      <c r="CA25" s="398"/>
      <c r="CB25" s="398"/>
      <c r="CC25" s="398"/>
      <c r="CD25" s="398"/>
      <c r="CE25" s="398"/>
      <c r="CF25" s="398"/>
      <c r="CG25" s="398"/>
      <c r="CH25" s="398"/>
      <c r="CI25" s="398"/>
      <c r="CJ25" s="398"/>
      <c r="CK25" s="398"/>
      <c r="CL25" s="398"/>
      <c r="CM25" s="398"/>
      <c r="CN25" s="254" t="s">
        <v>333</v>
      </c>
      <c r="CO25" s="140"/>
      <c r="CP25" s="140"/>
      <c r="CQ25" s="140"/>
      <c r="CR25" s="140"/>
      <c r="CS25" s="140"/>
      <c r="CT25" s="140"/>
      <c r="CU25" s="141"/>
      <c r="CV25" s="139" t="s">
        <v>36</v>
      </c>
      <c r="CW25" s="140"/>
      <c r="CX25" s="140"/>
      <c r="CY25" s="140"/>
      <c r="CZ25" s="140"/>
      <c r="DA25" s="140"/>
      <c r="DB25" s="140"/>
      <c r="DC25" s="140"/>
      <c r="DD25" s="140"/>
      <c r="DE25" s="141"/>
      <c r="DF25" s="29"/>
      <c r="DG25" s="29"/>
      <c r="DH25" s="142"/>
      <c r="DI25" s="71"/>
      <c r="DJ25" s="71"/>
      <c r="DK25" s="71"/>
      <c r="DL25" s="71"/>
      <c r="DM25" s="71"/>
      <c r="DN25" s="71"/>
      <c r="DO25" s="71"/>
      <c r="DP25" s="71"/>
      <c r="DQ25" s="71"/>
      <c r="DR25" s="71"/>
      <c r="DS25" s="71"/>
      <c r="DT25" s="143"/>
      <c r="DU25" s="142"/>
      <c r="DV25" s="71"/>
      <c r="DW25" s="71"/>
      <c r="DX25" s="71"/>
      <c r="DY25" s="71"/>
      <c r="DZ25" s="71"/>
      <c r="EA25" s="71"/>
      <c r="EB25" s="71"/>
      <c r="EC25" s="71"/>
      <c r="ED25" s="71"/>
      <c r="EE25" s="71"/>
      <c r="EF25" s="71"/>
      <c r="EG25" s="143"/>
      <c r="EH25" s="142"/>
      <c r="EI25" s="71"/>
      <c r="EJ25" s="71"/>
      <c r="EK25" s="71"/>
      <c r="EL25" s="71"/>
      <c r="EM25" s="71"/>
      <c r="EN25" s="71"/>
      <c r="EO25" s="71"/>
      <c r="EP25" s="71"/>
      <c r="EQ25" s="71"/>
      <c r="ER25" s="71"/>
      <c r="ES25" s="71"/>
      <c r="ET25" s="143"/>
      <c r="EU25" s="142"/>
      <c r="EV25" s="71"/>
      <c r="EW25" s="71"/>
      <c r="EX25" s="71"/>
      <c r="EY25" s="71"/>
      <c r="EZ25" s="71"/>
      <c r="FA25" s="71"/>
      <c r="FB25" s="71"/>
      <c r="FC25" s="71"/>
      <c r="FD25" s="71"/>
      <c r="FE25" s="71"/>
      <c r="FF25" s="71"/>
      <c r="FG25" s="72"/>
    </row>
    <row r="26" spans="1:163" s="1" customFormat="1" ht="11.25">
      <c r="A26" s="140" t="s">
        <v>177</v>
      </c>
      <c r="B26" s="140"/>
      <c r="C26" s="140"/>
      <c r="D26" s="140"/>
      <c r="E26" s="140"/>
      <c r="F26" s="140"/>
      <c r="G26" s="140"/>
      <c r="H26" s="141"/>
      <c r="I26" s="361" t="s">
        <v>178</v>
      </c>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c r="AU26" s="330"/>
      <c r="AV26" s="330"/>
      <c r="AW26" s="330"/>
      <c r="AX26" s="330"/>
      <c r="AY26" s="330"/>
      <c r="AZ26" s="330"/>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c r="BW26" s="330"/>
      <c r="BX26" s="330"/>
      <c r="BY26" s="330"/>
      <c r="BZ26" s="330"/>
      <c r="CA26" s="330"/>
      <c r="CB26" s="330"/>
      <c r="CC26" s="330"/>
      <c r="CD26" s="330"/>
      <c r="CE26" s="330"/>
      <c r="CF26" s="330"/>
      <c r="CG26" s="330"/>
      <c r="CH26" s="330"/>
      <c r="CI26" s="330"/>
      <c r="CJ26" s="330"/>
      <c r="CK26" s="330"/>
      <c r="CL26" s="330"/>
      <c r="CM26" s="330"/>
      <c r="CN26" s="254" t="s">
        <v>179</v>
      </c>
      <c r="CO26" s="140"/>
      <c r="CP26" s="140"/>
      <c r="CQ26" s="140"/>
      <c r="CR26" s="140"/>
      <c r="CS26" s="140"/>
      <c r="CT26" s="140"/>
      <c r="CU26" s="141"/>
      <c r="CV26" s="139" t="s">
        <v>36</v>
      </c>
      <c r="CW26" s="140"/>
      <c r="CX26" s="140"/>
      <c r="CY26" s="140"/>
      <c r="CZ26" s="140"/>
      <c r="DA26" s="140"/>
      <c r="DB26" s="140"/>
      <c r="DC26" s="140"/>
      <c r="DD26" s="140"/>
      <c r="DE26" s="141"/>
      <c r="DF26" s="29"/>
      <c r="DG26" s="29"/>
      <c r="DH26" s="142"/>
      <c r="DI26" s="71"/>
      <c r="DJ26" s="71"/>
      <c r="DK26" s="71"/>
      <c r="DL26" s="71"/>
      <c r="DM26" s="71"/>
      <c r="DN26" s="71"/>
      <c r="DO26" s="71"/>
      <c r="DP26" s="71"/>
      <c r="DQ26" s="71"/>
      <c r="DR26" s="71"/>
      <c r="DS26" s="71"/>
      <c r="DT26" s="143"/>
      <c r="DU26" s="142"/>
      <c r="DV26" s="71"/>
      <c r="DW26" s="71"/>
      <c r="DX26" s="71"/>
      <c r="DY26" s="71"/>
      <c r="DZ26" s="71"/>
      <c r="EA26" s="71"/>
      <c r="EB26" s="71"/>
      <c r="EC26" s="71"/>
      <c r="ED26" s="71"/>
      <c r="EE26" s="71"/>
      <c r="EF26" s="71"/>
      <c r="EG26" s="143"/>
      <c r="EH26" s="142"/>
      <c r="EI26" s="71"/>
      <c r="EJ26" s="71"/>
      <c r="EK26" s="71"/>
      <c r="EL26" s="71"/>
      <c r="EM26" s="71"/>
      <c r="EN26" s="71"/>
      <c r="EO26" s="71"/>
      <c r="EP26" s="71"/>
      <c r="EQ26" s="71"/>
      <c r="ER26" s="71"/>
      <c r="ES26" s="71"/>
      <c r="ET26" s="143"/>
      <c r="EU26" s="142"/>
      <c r="EV26" s="71"/>
      <c r="EW26" s="71"/>
      <c r="EX26" s="71"/>
      <c r="EY26" s="71"/>
      <c r="EZ26" s="71"/>
      <c r="FA26" s="71"/>
      <c r="FB26" s="71"/>
      <c r="FC26" s="71"/>
      <c r="FD26" s="71"/>
      <c r="FE26" s="71"/>
      <c r="FF26" s="71"/>
      <c r="FG26" s="72"/>
    </row>
    <row r="27" spans="1:163" s="1" customFormat="1" ht="22.5" customHeight="1">
      <c r="A27" s="140" t="s">
        <v>180</v>
      </c>
      <c r="B27" s="140"/>
      <c r="C27" s="140"/>
      <c r="D27" s="140"/>
      <c r="E27" s="140"/>
      <c r="F27" s="140"/>
      <c r="G27" s="140"/>
      <c r="H27" s="141"/>
      <c r="I27" s="352" t="s">
        <v>164</v>
      </c>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54" t="s">
        <v>181</v>
      </c>
      <c r="CO27" s="140"/>
      <c r="CP27" s="140"/>
      <c r="CQ27" s="140"/>
      <c r="CR27" s="140"/>
      <c r="CS27" s="140"/>
      <c r="CT27" s="140"/>
      <c r="CU27" s="141"/>
      <c r="CV27" s="139" t="s">
        <v>36</v>
      </c>
      <c r="CW27" s="140"/>
      <c r="CX27" s="140"/>
      <c r="CY27" s="140"/>
      <c r="CZ27" s="140"/>
      <c r="DA27" s="140"/>
      <c r="DB27" s="140"/>
      <c r="DC27" s="140"/>
      <c r="DD27" s="140"/>
      <c r="DE27" s="141"/>
      <c r="DF27" s="29"/>
      <c r="DG27" s="29"/>
      <c r="DH27" s="142"/>
      <c r="DI27" s="71"/>
      <c r="DJ27" s="71"/>
      <c r="DK27" s="71"/>
      <c r="DL27" s="71"/>
      <c r="DM27" s="71"/>
      <c r="DN27" s="71"/>
      <c r="DO27" s="71"/>
      <c r="DP27" s="71"/>
      <c r="DQ27" s="71"/>
      <c r="DR27" s="71"/>
      <c r="DS27" s="71"/>
      <c r="DT27" s="143"/>
      <c r="DU27" s="142"/>
      <c r="DV27" s="71"/>
      <c r="DW27" s="71"/>
      <c r="DX27" s="71"/>
      <c r="DY27" s="71"/>
      <c r="DZ27" s="71"/>
      <c r="EA27" s="71"/>
      <c r="EB27" s="71"/>
      <c r="EC27" s="71"/>
      <c r="ED27" s="71"/>
      <c r="EE27" s="71"/>
      <c r="EF27" s="71"/>
      <c r="EG27" s="143"/>
      <c r="EH27" s="142"/>
      <c r="EI27" s="71"/>
      <c r="EJ27" s="71"/>
      <c r="EK27" s="71"/>
      <c r="EL27" s="71"/>
      <c r="EM27" s="71"/>
      <c r="EN27" s="71"/>
      <c r="EO27" s="71"/>
      <c r="EP27" s="71"/>
      <c r="EQ27" s="71"/>
      <c r="ER27" s="71"/>
      <c r="ES27" s="71"/>
      <c r="ET27" s="143"/>
      <c r="EU27" s="142"/>
      <c r="EV27" s="71"/>
      <c r="EW27" s="71"/>
      <c r="EX27" s="71"/>
      <c r="EY27" s="71"/>
      <c r="EZ27" s="71"/>
      <c r="FA27" s="71"/>
      <c r="FB27" s="71"/>
      <c r="FC27" s="71"/>
      <c r="FD27" s="71"/>
      <c r="FE27" s="71"/>
      <c r="FF27" s="71"/>
      <c r="FG27" s="72"/>
    </row>
    <row r="28" spans="1:163" s="1" customFormat="1" ht="11.25">
      <c r="A28" s="140" t="s">
        <v>182</v>
      </c>
      <c r="B28" s="140"/>
      <c r="C28" s="140"/>
      <c r="D28" s="140"/>
      <c r="E28" s="140"/>
      <c r="F28" s="140"/>
      <c r="G28" s="140"/>
      <c r="H28" s="141"/>
      <c r="I28" s="352" t="s">
        <v>346</v>
      </c>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54" t="s">
        <v>183</v>
      </c>
      <c r="CO28" s="140"/>
      <c r="CP28" s="140"/>
      <c r="CQ28" s="140"/>
      <c r="CR28" s="140"/>
      <c r="CS28" s="140"/>
      <c r="CT28" s="140"/>
      <c r="CU28" s="141"/>
      <c r="CV28" s="139" t="s">
        <v>36</v>
      </c>
      <c r="CW28" s="140"/>
      <c r="CX28" s="140"/>
      <c r="CY28" s="140"/>
      <c r="CZ28" s="140"/>
      <c r="DA28" s="140"/>
      <c r="DB28" s="140"/>
      <c r="DC28" s="140"/>
      <c r="DD28" s="140"/>
      <c r="DE28" s="141"/>
      <c r="DF28" s="29"/>
      <c r="DG28" s="29"/>
      <c r="DH28" s="142"/>
      <c r="DI28" s="71"/>
      <c r="DJ28" s="71"/>
      <c r="DK28" s="71"/>
      <c r="DL28" s="71"/>
      <c r="DM28" s="71"/>
      <c r="DN28" s="71"/>
      <c r="DO28" s="71"/>
      <c r="DP28" s="71"/>
      <c r="DQ28" s="71"/>
      <c r="DR28" s="71"/>
      <c r="DS28" s="71"/>
      <c r="DT28" s="143"/>
      <c r="DU28" s="142"/>
      <c r="DV28" s="71"/>
      <c r="DW28" s="71"/>
      <c r="DX28" s="71"/>
      <c r="DY28" s="71"/>
      <c r="DZ28" s="71"/>
      <c r="EA28" s="71"/>
      <c r="EB28" s="71"/>
      <c r="EC28" s="71"/>
      <c r="ED28" s="71"/>
      <c r="EE28" s="71"/>
      <c r="EF28" s="71"/>
      <c r="EG28" s="143"/>
      <c r="EH28" s="142"/>
      <c r="EI28" s="71"/>
      <c r="EJ28" s="71"/>
      <c r="EK28" s="71"/>
      <c r="EL28" s="71"/>
      <c r="EM28" s="71"/>
      <c r="EN28" s="71"/>
      <c r="EO28" s="71"/>
      <c r="EP28" s="71"/>
      <c r="EQ28" s="71"/>
      <c r="ER28" s="71"/>
      <c r="ES28" s="71"/>
      <c r="ET28" s="143"/>
      <c r="EU28" s="142"/>
      <c r="EV28" s="71"/>
      <c r="EW28" s="71"/>
      <c r="EX28" s="71"/>
      <c r="EY28" s="71"/>
      <c r="EZ28" s="71"/>
      <c r="FA28" s="71"/>
      <c r="FB28" s="71"/>
      <c r="FC28" s="71"/>
      <c r="FD28" s="71"/>
      <c r="FE28" s="71"/>
      <c r="FF28" s="71"/>
      <c r="FG28" s="72"/>
    </row>
    <row r="29" spans="1:163" s="1" customFormat="1" ht="12" thickBot="1">
      <c r="A29" s="140" t="s">
        <v>184</v>
      </c>
      <c r="B29" s="140"/>
      <c r="C29" s="140"/>
      <c r="D29" s="140"/>
      <c r="E29" s="140"/>
      <c r="F29" s="140"/>
      <c r="G29" s="140"/>
      <c r="H29" s="141"/>
      <c r="I29" s="361" t="s">
        <v>185</v>
      </c>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c r="BK29" s="330"/>
      <c r="BL29" s="330"/>
      <c r="BM29" s="330"/>
      <c r="BN29" s="330"/>
      <c r="BO29" s="330"/>
      <c r="BP29" s="330"/>
      <c r="BQ29" s="330"/>
      <c r="BR29" s="330"/>
      <c r="BS29" s="330"/>
      <c r="BT29" s="330"/>
      <c r="BU29" s="330"/>
      <c r="BV29" s="330"/>
      <c r="BW29" s="330"/>
      <c r="BX29" s="330"/>
      <c r="BY29" s="330"/>
      <c r="BZ29" s="330"/>
      <c r="CA29" s="330"/>
      <c r="CB29" s="330"/>
      <c r="CC29" s="330"/>
      <c r="CD29" s="330"/>
      <c r="CE29" s="330"/>
      <c r="CF29" s="330"/>
      <c r="CG29" s="330"/>
      <c r="CH29" s="330"/>
      <c r="CI29" s="330"/>
      <c r="CJ29" s="330"/>
      <c r="CK29" s="330"/>
      <c r="CL29" s="330"/>
      <c r="CM29" s="330"/>
      <c r="CN29" s="339" t="s">
        <v>186</v>
      </c>
      <c r="CO29" s="337"/>
      <c r="CP29" s="337"/>
      <c r="CQ29" s="337"/>
      <c r="CR29" s="337"/>
      <c r="CS29" s="337"/>
      <c r="CT29" s="337"/>
      <c r="CU29" s="338"/>
      <c r="CV29" s="336" t="s">
        <v>36</v>
      </c>
      <c r="CW29" s="337"/>
      <c r="CX29" s="337"/>
      <c r="CY29" s="337"/>
      <c r="CZ29" s="337"/>
      <c r="DA29" s="337"/>
      <c r="DB29" s="337"/>
      <c r="DC29" s="337"/>
      <c r="DD29" s="337"/>
      <c r="DE29" s="338"/>
      <c r="DF29" s="29"/>
      <c r="DG29" s="29" t="s">
        <v>248</v>
      </c>
      <c r="DH29" s="342">
        <f>61661.58</f>
        <v>61661.58</v>
      </c>
      <c r="DI29" s="85"/>
      <c r="DJ29" s="85"/>
      <c r="DK29" s="85"/>
      <c r="DL29" s="85"/>
      <c r="DM29" s="85"/>
      <c r="DN29" s="85"/>
      <c r="DO29" s="85"/>
      <c r="DP29" s="85"/>
      <c r="DQ29" s="85"/>
      <c r="DR29" s="85"/>
      <c r="DS29" s="85"/>
      <c r="DT29" s="341"/>
      <c r="DU29" s="342"/>
      <c r="DV29" s="85"/>
      <c r="DW29" s="85"/>
      <c r="DX29" s="85"/>
      <c r="DY29" s="85"/>
      <c r="DZ29" s="85"/>
      <c r="EA29" s="85"/>
      <c r="EB29" s="85"/>
      <c r="EC29" s="85"/>
      <c r="ED29" s="85"/>
      <c r="EE29" s="85"/>
      <c r="EF29" s="85"/>
      <c r="EG29" s="341"/>
      <c r="EH29" s="342"/>
      <c r="EI29" s="85"/>
      <c r="EJ29" s="85"/>
      <c r="EK29" s="85"/>
      <c r="EL29" s="85"/>
      <c r="EM29" s="85"/>
      <c r="EN29" s="85"/>
      <c r="EO29" s="85"/>
      <c r="EP29" s="85"/>
      <c r="EQ29" s="85"/>
      <c r="ER29" s="85"/>
      <c r="ES29" s="85"/>
      <c r="ET29" s="341"/>
      <c r="EU29" s="342"/>
      <c r="EV29" s="85"/>
      <c r="EW29" s="85"/>
      <c r="EX29" s="85"/>
      <c r="EY29" s="85"/>
      <c r="EZ29" s="85"/>
      <c r="FA29" s="85"/>
      <c r="FB29" s="85"/>
      <c r="FC29" s="85"/>
      <c r="FD29" s="85"/>
      <c r="FE29" s="85"/>
      <c r="FF29" s="85"/>
      <c r="FG29" s="86"/>
    </row>
    <row r="30" spans="1:163" s="1" customFormat="1" ht="22.5" customHeight="1">
      <c r="A30" s="140" t="s">
        <v>187</v>
      </c>
      <c r="B30" s="140"/>
      <c r="C30" s="140"/>
      <c r="D30" s="140"/>
      <c r="E30" s="140"/>
      <c r="F30" s="140"/>
      <c r="G30" s="140"/>
      <c r="H30" s="141"/>
      <c r="I30" s="352" t="s">
        <v>164</v>
      </c>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357" t="s">
        <v>188</v>
      </c>
      <c r="CO30" s="358"/>
      <c r="CP30" s="358"/>
      <c r="CQ30" s="358"/>
      <c r="CR30" s="358"/>
      <c r="CS30" s="358"/>
      <c r="CT30" s="358"/>
      <c r="CU30" s="359"/>
      <c r="CV30" s="360" t="s">
        <v>36</v>
      </c>
      <c r="CW30" s="358"/>
      <c r="CX30" s="358"/>
      <c r="CY30" s="358"/>
      <c r="CZ30" s="358"/>
      <c r="DA30" s="358"/>
      <c r="DB30" s="358"/>
      <c r="DC30" s="358"/>
      <c r="DD30" s="358"/>
      <c r="DE30" s="359"/>
      <c r="DF30" s="29"/>
      <c r="DG30" s="29" t="s">
        <v>248</v>
      </c>
      <c r="DH30" s="353">
        <f>DH29</f>
        <v>61661.58</v>
      </c>
      <c r="DI30" s="354"/>
      <c r="DJ30" s="354"/>
      <c r="DK30" s="354"/>
      <c r="DL30" s="354"/>
      <c r="DM30" s="354"/>
      <c r="DN30" s="354"/>
      <c r="DO30" s="354"/>
      <c r="DP30" s="354"/>
      <c r="DQ30" s="354"/>
      <c r="DR30" s="354"/>
      <c r="DS30" s="354"/>
      <c r="DT30" s="355"/>
      <c r="DU30" s="353"/>
      <c r="DV30" s="354"/>
      <c r="DW30" s="354"/>
      <c r="DX30" s="354"/>
      <c r="DY30" s="354"/>
      <c r="DZ30" s="354"/>
      <c r="EA30" s="354"/>
      <c r="EB30" s="354"/>
      <c r="EC30" s="354"/>
      <c r="ED30" s="354"/>
      <c r="EE30" s="354"/>
      <c r="EF30" s="354"/>
      <c r="EG30" s="355"/>
      <c r="EH30" s="353"/>
      <c r="EI30" s="354"/>
      <c r="EJ30" s="354"/>
      <c r="EK30" s="354"/>
      <c r="EL30" s="354"/>
      <c r="EM30" s="354"/>
      <c r="EN30" s="354"/>
      <c r="EO30" s="354"/>
      <c r="EP30" s="354"/>
      <c r="EQ30" s="354"/>
      <c r="ER30" s="354"/>
      <c r="ES30" s="354"/>
      <c r="ET30" s="355"/>
      <c r="EU30" s="353"/>
      <c r="EV30" s="354"/>
      <c r="EW30" s="354"/>
      <c r="EX30" s="354"/>
      <c r="EY30" s="354"/>
      <c r="EZ30" s="354"/>
      <c r="FA30" s="354"/>
      <c r="FB30" s="354"/>
      <c r="FC30" s="354"/>
      <c r="FD30" s="354"/>
      <c r="FE30" s="354"/>
      <c r="FF30" s="354"/>
      <c r="FG30" s="356"/>
    </row>
    <row r="31" spans="1:163" s="1" customFormat="1" ht="22.5" customHeight="1">
      <c r="A31" s="140"/>
      <c r="B31" s="140"/>
      <c r="C31" s="140"/>
      <c r="D31" s="140"/>
      <c r="E31" s="140"/>
      <c r="F31" s="140"/>
      <c r="G31" s="140"/>
      <c r="H31" s="141"/>
      <c r="I31" s="397" t="s">
        <v>279</v>
      </c>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8"/>
      <c r="BN31" s="398"/>
      <c r="BO31" s="398"/>
      <c r="BP31" s="398"/>
      <c r="BQ31" s="398"/>
      <c r="BR31" s="398"/>
      <c r="BS31" s="398"/>
      <c r="BT31" s="398"/>
      <c r="BU31" s="398"/>
      <c r="BV31" s="398"/>
      <c r="BW31" s="398"/>
      <c r="BX31" s="398"/>
      <c r="BY31" s="398"/>
      <c r="BZ31" s="398"/>
      <c r="CA31" s="398"/>
      <c r="CB31" s="398"/>
      <c r="CC31" s="398"/>
      <c r="CD31" s="398"/>
      <c r="CE31" s="398"/>
      <c r="CF31" s="398"/>
      <c r="CG31" s="398"/>
      <c r="CH31" s="398"/>
      <c r="CI31" s="398"/>
      <c r="CJ31" s="398"/>
      <c r="CK31" s="398"/>
      <c r="CL31" s="398"/>
      <c r="CM31" s="398"/>
      <c r="CN31" s="254" t="s">
        <v>286</v>
      </c>
      <c r="CO31" s="140"/>
      <c r="CP31" s="140"/>
      <c r="CQ31" s="140"/>
      <c r="CR31" s="140"/>
      <c r="CS31" s="140"/>
      <c r="CT31" s="140"/>
      <c r="CU31" s="141"/>
      <c r="CV31" s="139" t="s">
        <v>36</v>
      </c>
      <c r="CW31" s="140"/>
      <c r="CX31" s="140"/>
      <c r="CY31" s="140"/>
      <c r="CZ31" s="140"/>
      <c r="DA31" s="140"/>
      <c r="DB31" s="140"/>
      <c r="DC31" s="140"/>
      <c r="DD31" s="140"/>
      <c r="DE31" s="141"/>
      <c r="DF31" s="29"/>
      <c r="DG31" s="29"/>
      <c r="DH31" s="142"/>
      <c r="DI31" s="71"/>
      <c r="DJ31" s="71"/>
      <c r="DK31" s="71"/>
      <c r="DL31" s="71"/>
      <c r="DM31" s="71"/>
      <c r="DN31" s="71"/>
      <c r="DO31" s="71"/>
      <c r="DP31" s="71"/>
      <c r="DQ31" s="71"/>
      <c r="DR31" s="71"/>
      <c r="DS31" s="71"/>
      <c r="DT31" s="143"/>
      <c r="DU31" s="142"/>
      <c r="DV31" s="71"/>
      <c r="DW31" s="71"/>
      <c r="DX31" s="71"/>
      <c r="DY31" s="71"/>
      <c r="DZ31" s="71"/>
      <c r="EA31" s="71"/>
      <c r="EB31" s="71"/>
      <c r="EC31" s="71"/>
      <c r="ED31" s="71"/>
      <c r="EE31" s="71"/>
      <c r="EF31" s="71"/>
      <c r="EG31" s="143"/>
      <c r="EH31" s="142"/>
      <c r="EI31" s="71"/>
      <c r="EJ31" s="71"/>
      <c r="EK31" s="71"/>
      <c r="EL31" s="71"/>
      <c r="EM31" s="71"/>
      <c r="EN31" s="71"/>
      <c r="EO31" s="71"/>
      <c r="EP31" s="71"/>
      <c r="EQ31" s="71"/>
      <c r="ER31" s="71"/>
      <c r="ES31" s="71"/>
      <c r="ET31" s="143"/>
      <c r="EU31" s="142"/>
      <c r="EV31" s="71"/>
      <c r="EW31" s="71"/>
      <c r="EX31" s="71"/>
      <c r="EY31" s="71"/>
      <c r="EZ31" s="71"/>
      <c r="FA31" s="71"/>
      <c r="FB31" s="71"/>
      <c r="FC31" s="71"/>
      <c r="FD31" s="71"/>
      <c r="FE31" s="71"/>
      <c r="FF31" s="71"/>
      <c r="FG31" s="72"/>
    </row>
    <row r="32" spans="1:163" s="1" customFormat="1" ht="22.5" customHeight="1">
      <c r="A32" s="140"/>
      <c r="B32" s="140"/>
      <c r="C32" s="140"/>
      <c r="D32" s="140"/>
      <c r="E32" s="140"/>
      <c r="F32" s="140"/>
      <c r="G32" s="140"/>
      <c r="H32" s="141"/>
      <c r="I32" s="397" t="s">
        <v>331</v>
      </c>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398"/>
      <c r="BA32" s="398"/>
      <c r="BB32" s="398"/>
      <c r="BC32" s="398"/>
      <c r="BD32" s="398"/>
      <c r="BE32" s="398"/>
      <c r="BF32" s="398"/>
      <c r="BG32" s="398"/>
      <c r="BH32" s="398"/>
      <c r="BI32" s="398"/>
      <c r="BJ32" s="398"/>
      <c r="BK32" s="398"/>
      <c r="BL32" s="398"/>
      <c r="BM32" s="398"/>
      <c r="BN32" s="398"/>
      <c r="BO32" s="398"/>
      <c r="BP32" s="398"/>
      <c r="BQ32" s="398"/>
      <c r="BR32" s="398"/>
      <c r="BS32" s="398"/>
      <c r="BT32" s="398"/>
      <c r="BU32" s="398"/>
      <c r="BV32" s="398"/>
      <c r="BW32" s="398"/>
      <c r="BX32" s="398"/>
      <c r="BY32" s="398"/>
      <c r="BZ32" s="398"/>
      <c r="CA32" s="398"/>
      <c r="CB32" s="398"/>
      <c r="CC32" s="398"/>
      <c r="CD32" s="398"/>
      <c r="CE32" s="398"/>
      <c r="CF32" s="398"/>
      <c r="CG32" s="398"/>
      <c r="CH32" s="398"/>
      <c r="CI32" s="398"/>
      <c r="CJ32" s="398"/>
      <c r="CK32" s="398"/>
      <c r="CL32" s="398"/>
      <c r="CM32" s="398"/>
      <c r="CN32" s="254" t="s">
        <v>332</v>
      </c>
      <c r="CO32" s="140"/>
      <c r="CP32" s="140"/>
      <c r="CQ32" s="140"/>
      <c r="CR32" s="140"/>
      <c r="CS32" s="140"/>
      <c r="CT32" s="140"/>
      <c r="CU32" s="141"/>
      <c r="CV32" s="139" t="s">
        <v>36</v>
      </c>
      <c r="CW32" s="140"/>
      <c r="CX32" s="140"/>
      <c r="CY32" s="140"/>
      <c r="CZ32" s="140"/>
      <c r="DA32" s="140"/>
      <c r="DB32" s="140"/>
      <c r="DC32" s="140"/>
      <c r="DD32" s="140"/>
      <c r="DE32" s="141"/>
      <c r="DF32" s="29"/>
      <c r="DG32" s="29"/>
      <c r="DH32" s="142"/>
      <c r="DI32" s="71"/>
      <c r="DJ32" s="71"/>
      <c r="DK32" s="71"/>
      <c r="DL32" s="71"/>
      <c r="DM32" s="71"/>
      <c r="DN32" s="71"/>
      <c r="DO32" s="71"/>
      <c r="DP32" s="71"/>
      <c r="DQ32" s="71"/>
      <c r="DR32" s="71"/>
      <c r="DS32" s="71"/>
      <c r="DT32" s="143"/>
      <c r="DU32" s="142"/>
      <c r="DV32" s="71"/>
      <c r="DW32" s="71"/>
      <c r="DX32" s="71"/>
      <c r="DY32" s="71"/>
      <c r="DZ32" s="71"/>
      <c r="EA32" s="71"/>
      <c r="EB32" s="71"/>
      <c r="EC32" s="71"/>
      <c r="ED32" s="71"/>
      <c r="EE32" s="71"/>
      <c r="EF32" s="71"/>
      <c r="EG32" s="143"/>
      <c r="EH32" s="142"/>
      <c r="EI32" s="71"/>
      <c r="EJ32" s="71"/>
      <c r="EK32" s="71"/>
      <c r="EL32" s="71"/>
      <c r="EM32" s="71"/>
      <c r="EN32" s="71"/>
      <c r="EO32" s="71"/>
      <c r="EP32" s="71"/>
      <c r="EQ32" s="71"/>
      <c r="ER32" s="71"/>
      <c r="ES32" s="71"/>
      <c r="ET32" s="143"/>
      <c r="EU32" s="142"/>
      <c r="EV32" s="71"/>
      <c r="EW32" s="71"/>
      <c r="EX32" s="71"/>
      <c r="EY32" s="71"/>
      <c r="EZ32" s="71"/>
      <c r="FA32" s="71"/>
      <c r="FB32" s="71"/>
      <c r="FC32" s="71"/>
      <c r="FD32" s="71"/>
      <c r="FE32" s="71"/>
      <c r="FF32" s="71"/>
      <c r="FG32" s="72"/>
    </row>
    <row r="33" spans="1:163" s="1" customFormat="1" ht="11.25">
      <c r="A33" s="140" t="s">
        <v>189</v>
      </c>
      <c r="B33" s="140"/>
      <c r="C33" s="140"/>
      <c r="D33" s="140"/>
      <c r="E33" s="140"/>
      <c r="F33" s="140"/>
      <c r="G33" s="140"/>
      <c r="H33" s="141"/>
      <c r="I33" s="352" t="s">
        <v>190</v>
      </c>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C33" s="210"/>
      <c r="CD33" s="210"/>
      <c r="CE33" s="210"/>
      <c r="CF33" s="210"/>
      <c r="CG33" s="210"/>
      <c r="CH33" s="210"/>
      <c r="CI33" s="210"/>
      <c r="CJ33" s="210"/>
      <c r="CK33" s="210"/>
      <c r="CL33" s="210"/>
      <c r="CM33" s="210"/>
      <c r="CN33" s="254" t="s">
        <v>191</v>
      </c>
      <c r="CO33" s="140"/>
      <c r="CP33" s="140"/>
      <c r="CQ33" s="140"/>
      <c r="CR33" s="140"/>
      <c r="CS33" s="140"/>
      <c r="CT33" s="140"/>
      <c r="CU33" s="141"/>
      <c r="CV33" s="139" t="s">
        <v>36</v>
      </c>
      <c r="CW33" s="140"/>
      <c r="CX33" s="140"/>
      <c r="CY33" s="140"/>
      <c r="CZ33" s="140"/>
      <c r="DA33" s="140"/>
      <c r="DB33" s="140"/>
      <c r="DC33" s="140"/>
      <c r="DD33" s="140"/>
      <c r="DE33" s="141"/>
      <c r="DF33" s="29"/>
      <c r="DG33" s="29"/>
      <c r="DH33" s="142"/>
      <c r="DI33" s="71"/>
      <c r="DJ33" s="71"/>
      <c r="DK33" s="71"/>
      <c r="DL33" s="71"/>
      <c r="DM33" s="71"/>
      <c r="DN33" s="71"/>
      <c r="DO33" s="71"/>
      <c r="DP33" s="71"/>
      <c r="DQ33" s="71"/>
      <c r="DR33" s="71"/>
      <c r="DS33" s="71"/>
      <c r="DT33" s="143"/>
      <c r="DU33" s="142"/>
      <c r="DV33" s="71"/>
      <c r="DW33" s="71"/>
      <c r="DX33" s="71"/>
      <c r="DY33" s="71"/>
      <c r="DZ33" s="71"/>
      <c r="EA33" s="71"/>
      <c r="EB33" s="71"/>
      <c r="EC33" s="71"/>
      <c r="ED33" s="71"/>
      <c r="EE33" s="71"/>
      <c r="EF33" s="71"/>
      <c r="EG33" s="143"/>
      <c r="EH33" s="142"/>
      <c r="EI33" s="71"/>
      <c r="EJ33" s="71"/>
      <c r="EK33" s="71"/>
      <c r="EL33" s="71"/>
      <c r="EM33" s="71"/>
      <c r="EN33" s="71"/>
      <c r="EO33" s="71"/>
      <c r="EP33" s="71"/>
      <c r="EQ33" s="71"/>
      <c r="ER33" s="71"/>
      <c r="ES33" s="71"/>
      <c r="ET33" s="143"/>
      <c r="EU33" s="142"/>
      <c r="EV33" s="71"/>
      <c r="EW33" s="71"/>
      <c r="EX33" s="71"/>
      <c r="EY33" s="71"/>
      <c r="EZ33" s="71"/>
      <c r="FA33" s="71"/>
      <c r="FB33" s="71"/>
      <c r="FC33" s="71"/>
      <c r="FD33" s="71"/>
      <c r="FE33" s="71"/>
      <c r="FF33" s="71"/>
      <c r="FG33" s="72"/>
    </row>
    <row r="34" spans="1:163" s="1" customFormat="1" ht="22.5" customHeight="1">
      <c r="A34" s="140" t="s">
        <v>9</v>
      </c>
      <c r="B34" s="140"/>
      <c r="C34" s="140"/>
      <c r="D34" s="140"/>
      <c r="E34" s="140"/>
      <c r="F34" s="140"/>
      <c r="G34" s="140"/>
      <c r="H34" s="141"/>
      <c r="I34" s="345" t="s">
        <v>348</v>
      </c>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254" t="s">
        <v>192</v>
      </c>
      <c r="CO34" s="140"/>
      <c r="CP34" s="140"/>
      <c r="CQ34" s="140"/>
      <c r="CR34" s="140"/>
      <c r="CS34" s="140"/>
      <c r="CT34" s="140"/>
      <c r="CU34" s="141"/>
      <c r="CV34" s="139" t="s">
        <v>36</v>
      </c>
      <c r="CW34" s="140"/>
      <c r="CX34" s="140"/>
      <c r="CY34" s="140"/>
      <c r="CZ34" s="140"/>
      <c r="DA34" s="140"/>
      <c r="DB34" s="140"/>
      <c r="DC34" s="140"/>
      <c r="DD34" s="140"/>
      <c r="DE34" s="141"/>
      <c r="DF34" s="29"/>
      <c r="DG34" s="29" t="s">
        <v>248</v>
      </c>
      <c r="DH34" s="142">
        <f>DH35</f>
        <v>666045.5</v>
      </c>
      <c r="DI34" s="71"/>
      <c r="DJ34" s="71"/>
      <c r="DK34" s="71"/>
      <c r="DL34" s="71"/>
      <c r="DM34" s="71"/>
      <c r="DN34" s="71"/>
      <c r="DO34" s="71"/>
      <c r="DP34" s="71"/>
      <c r="DQ34" s="71"/>
      <c r="DR34" s="71"/>
      <c r="DS34" s="71"/>
      <c r="DT34" s="143"/>
      <c r="DU34" s="142">
        <f>DU35</f>
        <v>543337.85</v>
      </c>
      <c r="DV34" s="71"/>
      <c r="DW34" s="71"/>
      <c r="DX34" s="71"/>
      <c r="DY34" s="71"/>
      <c r="DZ34" s="71"/>
      <c r="EA34" s="71"/>
      <c r="EB34" s="71"/>
      <c r="EC34" s="71"/>
      <c r="ED34" s="71"/>
      <c r="EE34" s="71"/>
      <c r="EF34" s="71"/>
      <c r="EG34" s="143"/>
      <c r="EH34" s="142">
        <f>EH35</f>
        <v>543337.85</v>
      </c>
      <c r="EI34" s="71"/>
      <c r="EJ34" s="71"/>
      <c r="EK34" s="71"/>
      <c r="EL34" s="71"/>
      <c r="EM34" s="71"/>
      <c r="EN34" s="71"/>
      <c r="EO34" s="71"/>
      <c r="EP34" s="71"/>
      <c r="EQ34" s="71"/>
      <c r="ER34" s="71"/>
      <c r="ES34" s="71"/>
      <c r="ET34" s="143"/>
      <c r="EU34" s="142"/>
      <c r="EV34" s="71"/>
      <c r="EW34" s="71"/>
      <c r="EX34" s="71"/>
      <c r="EY34" s="71"/>
      <c r="EZ34" s="71"/>
      <c r="FA34" s="71"/>
      <c r="FB34" s="71"/>
      <c r="FC34" s="71"/>
      <c r="FD34" s="71"/>
      <c r="FE34" s="71"/>
      <c r="FF34" s="71"/>
      <c r="FG34" s="72"/>
    </row>
    <row r="35" spans="1:163" s="1" customFormat="1" ht="11.25">
      <c r="A35" s="179"/>
      <c r="B35" s="179"/>
      <c r="C35" s="179"/>
      <c r="D35" s="179"/>
      <c r="E35" s="179"/>
      <c r="F35" s="179"/>
      <c r="G35" s="179"/>
      <c r="H35" s="180"/>
      <c r="I35" s="346" t="s">
        <v>193</v>
      </c>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347"/>
      <c r="CN35" s="350" t="s">
        <v>194</v>
      </c>
      <c r="CO35" s="179"/>
      <c r="CP35" s="179"/>
      <c r="CQ35" s="179"/>
      <c r="CR35" s="179"/>
      <c r="CS35" s="179"/>
      <c r="CT35" s="179"/>
      <c r="CU35" s="180"/>
      <c r="CV35" s="178"/>
      <c r="CW35" s="179"/>
      <c r="CX35" s="179"/>
      <c r="CY35" s="179"/>
      <c r="CZ35" s="179"/>
      <c r="DA35" s="179"/>
      <c r="DB35" s="179"/>
      <c r="DC35" s="179"/>
      <c r="DD35" s="179"/>
      <c r="DE35" s="180"/>
      <c r="DF35" s="400"/>
      <c r="DG35" s="400" t="s">
        <v>248</v>
      </c>
      <c r="DH35" s="190">
        <f>DH15</f>
        <v>666045.5</v>
      </c>
      <c r="DI35" s="185"/>
      <c r="DJ35" s="185"/>
      <c r="DK35" s="185"/>
      <c r="DL35" s="185"/>
      <c r="DM35" s="185"/>
      <c r="DN35" s="185"/>
      <c r="DO35" s="185"/>
      <c r="DP35" s="185"/>
      <c r="DQ35" s="185"/>
      <c r="DR35" s="185"/>
      <c r="DS35" s="185"/>
      <c r="DT35" s="186"/>
      <c r="DU35" s="190">
        <f>DU15</f>
        <v>543337.85</v>
      </c>
      <c r="DV35" s="185"/>
      <c r="DW35" s="185"/>
      <c r="DX35" s="185"/>
      <c r="DY35" s="185"/>
      <c r="DZ35" s="185"/>
      <c r="EA35" s="185"/>
      <c r="EB35" s="185"/>
      <c r="EC35" s="185"/>
      <c r="ED35" s="185"/>
      <c r="EE35" s="185"/>
      <c r="EF35" s="185"/>
      <c r="EG35" s="186"/>
      <c r="EH35" s="190">
        <f>EH15</f>
        <v>543337.85</v>
      </c>
      <c r="EI35" s="185"/>
      <c r="EJ35" s="185"/>
      <c r="EK35" s="185"/>
      <c r="EL35" s="185"/>
      <c r="EM35" s="185"/>
      <c r="EN35" s="185"/>
      <c r="EO35" s="185"/>
      <c r="EP35" s="185"/>
      <c r="EQ35" s="185"/>
      <c r="ER35" s="185"/>
      <c r="ES35" s="185"/>
      <c r="ET35" s="186"/>
      <c r="EU35" s="190"/>
      <c r="EV35" s="185"/>
      <c r="EW35" s="185"/>
      <c r="EX35" s="185"/>
      <c r="EY35" s="185"/>
      <c r="EZ35" s="185"/>
      <c r="FA35" s="185"/>
      <c r="FB35" s="185"/>
      <c r="FC35" s="185"/>
      <c r="FD35" s="185"/>
      <c r="FE35" s="185"/>
      <c r="FF35" s="185"/>
      <c r="FG35" s="192"/>
    </row>
    <row r="36" spans="1:163" s="1" customFormat="1" ht="11.25">
      <c r="A36" s="53"/>
      <c r="B36" s="53"/>
      <c r="C36" s="53"/>
      <c r="D36" s="53"/>
      <c r="E36" s="53"/>
      <c r="F36" s="53"/>
      <c r="G36" s="53"/>
      <c r="H36" s="131"/>
      <c r="I36" s="348"/>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49"/>
      <c r="CI36" s="349"/>
      <c r="CJ36" s="349"/>
      <c r="CK36" s="349"/>
      <c r="CL36" s="349"/>
      <c r="CM36" s="349"/>
      <c r="CN36" s="279"/>
      <c r="CO36" s="53"/>
      <c r="CP36" s="53"/>
      <c r="CQ36" s="53"/>
      <c r="CR36" s="53"/>
      <c r="CS36" s="53"/>
      <c r="CT36" s="53"/>
      <c r="CU36" s="131"/>
      <c r="CV36" s="130"/>
      <c r="CW36" s="53"/>
      <c r="CX36" s="53"/>
      <c r="CY36" s="53"/>
      <c r="CZ36" s="53"/>
      <c r="DA36" s="53"/>
      <c r="DB36" s="53"/>
      <c r="DC36" s="53"/>
      <c r="DD36" s="53"/>
      <c r="DE36" s="131"/>
      <c r="DF36" s="401"/>
      <c r="DG36" s="401"/>
      <c r="DH36" s="135"/>
      <c r="DI36" s="133"/>
      <c r="DJ36" s="133"/>
      <c r="DK36" s="133"/>
      <c r="DL36" s="133"/>
      <c r="DM36" s="133"/>
      <c r="DN36" s="133"/>
      <c r="DO36" s="133"/>
      <c r="DP36" s="133"/>
      <c r="DQ36" s="133"/>
      <c r="DR36" s="133"/>
      <c r="DS36" s="133"/>
      <c r="DT36" s="134"/>
      <c r="DU36" s="135"/>
      <c r="DV36" s="133"/>
      <c r="DW36" s="133"/>
      <c r="DX36" s="133"/>
      <c r="DY36" s="133"/>
      <c r="DZ36" s="133"/>
      <c r="EA36" s="133"/>
      <c r="EB36" s="133"/>
      <c r="EC36" s="133"/>
      <c r="ED36" s="133"/>
      <c r="EE36" s="133"/>
      <c r="EF36" s="133"/>
      <c r="EG36" s="134"/>
      <c r="EH36" s="135"/>
      <c r="EI36" s="133"/>
      <c r="EJ36" s="133"/>
      <c r="EK36" s="133"/>
      <c r="EL36" s="133"/>
      <c r="EM36" s="133"/>
      <c r="EN36" s="133"/>
      <c r="EO36" s="133"/>
      <c r="EP36" s="133"/>
      <c r="EQ36" s="133"/>
      <c r="ER36" s="133"/>
      <c r="ES36" s="133"/>
      <c r="ET36" s="134"/>
      <c r="EU36" s="135"/>
      <c r="EV36" s="133"/>
      <c r="EW36" s="133"/>
      <c r="EX36" s="133"/>
      <c r="EY36" s="133"/>
      <c r="EZ36" s="133"/>
      <c r="FA36" s="133"/>
      <c r="FB36" s="133"/>
      <c r="FC36" s="133"/>
      <c r="FD36" s="133"/>
      <c r="FE36" s="133"/>
      <c r="FF36" s="133"/>
      <c r="FG36" s="136"/>
    </row>
    <row r="37" spans="1:163" s="1" customFormat="1" ht="22.5" customHeight="1">
      <c r="A37" s="140" t="s">
        <v>10</v>
      </c>
      <c r="B37" s="140"/>
      <c r="C37" s="140"/>
      <c r="D37" s="140"/>
      <c r="E37" s="140"/>
      <c r="F37" s="140"/>
      <c r="G37" s="140"/>
      <c r="H37" s="141"/>
      <c r="I37" s="345" t="s">
        <v>195</v>
      </c>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254" t="s">
        <v>196</v>
      </c>
      <c r="CO37" s="140"/>
      <c r="CP37" s="140"/>
      <c r="CQ37" s="140"/>
      <c r="CR37" s="140"/>
      <c r="CS37" s="140"/>
      <c r="CT37" s="140"/>
      <c r="CU37" s="141"/>
      <c r="CV37" s="139" t="s">
        <v>36</v>
      </c>
      <c r="CW37" s="140"/>
      <c r="CX37" s="140"/>
      <c r="CY37" s="140"/>
      <c r="CZ37" s="140"/>
      <c r="DA37" s="140"/>
      <c r="DB37" s="140"/>
      <c r="DC37" s="140"/>
      <c r="DD37" s="140"/>
      <c r="DE37" s="141"/>
      <c r="DF37" s="29"/>
      <c r="DG37" s="29"/>
      <c r="DH37" s="142"/>
      <c r="DI37" s="71"/>
      <c r="DJ37" s="71"/>
      <c r="DK37" s="71"/>
      <c r="DL37" s="71"/>
      <c r="DM37" s="71"/>
      <c r="DN37" s="71"/>
      <c r="DO37" s="71"/>
      <c r="DP37" s="71"/>
      <c r="DQ37" s="71"/>
      <c r="DR37" s="71"/>
      <c r="DS37" s="71"/>
      <c r="DT37" s="143"/>
      <c r="DU37" s="142"/>
      <c r="DV37" s="71"/>
      <c r="DW37" s="71"/>
      <c r="DX37" s="71"/>
      <c r="DY37" s="71"/>
      <c r="DZ37" s="71"/>
      <c r="EA37" s="71"/>
      <c r="EB37" s="71"/>
      <c r="EC37" s="71"/>
      <c r="ED37" s="71"/>
      <c r="EE37" s="71"/>
      <c r="EF37" s="71"/>
      <c r="EG37" s="143"/>
      <c r="EH37" s="142"/>
      <c r="EI37" s="71"/>
      <c r="EJ37" s="71"/>
      <c r="EK37" s="71"/>
      <c r="EL37" s="71"/>
      <c r="EM37" s="71"/>
      <c r="EN37" s="71"/>
      <c r="EO37" s="71"/>
      <c r="EP37" s="71"/>
      <c r="EQ37" s="71"/>
      <c r="ER37" s="71"/>
      <c r="ES37" s="71"/>
      <c r="ET37" s="143"/>
      <c r="EU37" s="142"/>
      <c r="EV37" s="71"/>
      <c r="EW37" s="71"/>
      <c r="EX37" s="71"/>
      <c r="EY37" s="71"/>
      <c r="EZ37" s="71"/>
      <c r="FA37" s="71"/>
      <c r="FB37" s="71"/>
      <c r="FC37" s="71"/>
      <c r="FD37" s="71"/>
      <c r="FE37" s="71"/>
      <c r="FF37" s="71"/>
      <c r="FG37" s="72"/>
    </row>
    <row r="38" spans="1:163" s="1" customFormat="1" ht="11.25">
      <c r="A38" s="179"/>
      <c r="B38" s="179"/>
      <c r="C38" s="179"/>
      <c r="D38" s="179"/>
      <c r="E38" s="179"/>
      <c r="F38" s="179"/>
      <c r="G38" s="179"/>
      <c r="H38" s="180"/>
      <c r="I38" s="346" t="s">
        <v>193</v>
      </c>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347"/>
      <c r="CN38" s="350" t="s">
        <v>197</v>
      </c>
      <c r="CO38" s="179"/>
      <c r="CP38" s="179"/>
      <c r="CQ38" s="179"/>
      <c r="CR38" s="179"/>
      <c r="CS38" s="179"/>
      <c r="CT38" s="179"/>
      <c r="CU38" s="180"/>
      <c r="CV38" s="178"/>
      <c r="CW38" s="179"/>
      <c r="CX38" s="179"/>
      <c r="CY38" s="179"/>
      <c r="CZ38" s="179"/>
      <c r="DA38" s="179"/>
      <c r="DB38" s="179"/>
      <c r="DC38" s="179"/>
      <c r="DD38" s="179"/>
      <c r="DE38" s="180"/>
      <c r="DF38" s="29"/>
      <c r="DG38" s="29"/>
      <c r="DH38" s="190"/>
      <c r="DI38" s="185"/>
      <c r="DJ38" s="185"/>
      <c r="DK38" s="185"/>
      <c r="DL38" s="185"/>
      <c r="DM38" s="185"/>
      <c r="DN38" s="185"/>
      <c r="DO38" s="185"/>
      <c r="DP38" s="185"/>
      <c r="DQ38" s="185"/>
      <c r="DR38" s="185"/>
      <c r="DS38" s="185"/>
      <c r="DT38" s="186"/>
      <c r="DU38" s="190"/>
      <c r="DV38" s="185"/>
      <c r="DW38" s="185"/>
      <c r="DX38" s="185"/>
      <c r="DY38" s="185"/>
      <c r="DZ38" s="185"/>
      <c r="EA38" s="185"/>
      <c r="EB38" s="185"/>
      <c r="EC38" s="185"/>
      <c r="ED38" s="185"/>
      <c r="EE38" s="185"/>
      <c r="EF38" s="185"/>
      <c r="EG38" s="186"/>
      <c r="EH38" s="190"/>
      <c r="EI38" s="185"/>
      <c r="EJ38" s="185"/>
      <c r="EK38" s="185"/>
      <c r="EL38" s="185"/>
      <c r="EM38" s="185"/>
      <c r="EN38" s="185"/>
      <c r="EO38" s="185"/>
      <c r="EP38" s="185"/>
      <c r="EQ38" s="185"/>
      <c r="ER38" s="185"/>
      <c r="ES38" s="185"/>
      <c r="ET38" s="186"/>
      <c r="EU38" s="190"/>
      <c r="EV38" s="185"/>
      <c r="EW38" s="185"/>
      <c r="EX38" s="185"/>
      <c r="EY38" s="185"/>
      <c r="EZ38" s="185"/>
      <c r="FA38" s="185"/>
      <c r="FB38" s="185"/>
      <c r="FC38" s="185"/>
      <c r="FD38" s="185"/>
      <c r="FE38" s="185"/>
      <c r="FF38" s="185"/>
      <c r="FG38" s="192"/>
    </row>
    <row r="39" spans="1:163" s="1" customFormat="1" ht="12" thickBot="1">
      <c r="A39" s="53"/>
      <c r="B39" s="53"/>
      <c r="C39" s="53"/>
      <c r="D39" s="53"/>
      <c r="E39" s="53"/>
      <c r="F39" s="53"/>
      <c r="G39" s="53"/>
      <c r="H39" s="131"/>
      <c r="I39" s="348"/>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51"/>
      <c r="CO39" s="182"/>
      <c r="CP39" s="182"/>
      <c r="CQ39" s="182"/>
      <c r="CR39" s="182"/>
      <c r="CS39" s="182"/>
      <c r="CT39" s="182"/>
      <c r="CU39" s="183"/>
      <c r="CV39" s="181"/>
      <c r="CW39" s="182"/>
      <c r="CX39" s="182"/>
      <c r="CY39" s="182"/>
      <c r="CZ39" s="182"/>
      <c r="DA39" s="182"/>
      <c r="DB39" s="182"/>
      <c r="DC39" s="182"/>
      <c r="DD39" s="182"/>
      <c r="DE39" s="183"/>
      <c r="DF39" s="29"/>
      <c r="DG39" s="29"/>
      <c r="DH39" s="191"/>
      <c r="DI39" s="188"/>
      <c r="DJ39" s="188"/>
      <c r="DK39" s="188"/>
      <c r="DL39" s="188"/>
      <c r="DM39" s="188"/>
      <c r="DN39" s="188"/>
      <c r="DO39" s="188"/>
      <c r="DP39" s="188"/>
      <c r="DQ39" s="188"/>
      <c r="DR39" s="188"/>
      <c r="DS39" s="188"/>
      <c r="DT39" s="189"/>
      <c r="DU39" s="191"/>
      <c r="DV39" s="188"/>
      <c r="DW39" s="188"/>
      <c r="DX39" s="188"/>
      <c r="DY39" s="188"/>
      <c r="DZ39" s="188"/>
      <c r="EA39" s="188"/>
      <c r="EB39" s="188"/>
      <c r="EC39" s="188"/>
      <c r="ED39" s="188"/>
      <c r="EE39" s="188"/>
      <c r="EF39" s="188"/>
      <c r="EG39" s="189"/>
      <c r="EH39" s="191"/>
      <c r="EI39" s="188"/>
      <c r="EJ39" s="188"/>
      <c r="EK39" s="188"/>
      <c r="EL39" s="188"/>
      <c r="EM39" s="188"/>
      <c r="EN39" s="188"/>
      <c r="EO39" s="188"/>
      <c r="EP39" s="188"/>
      <c r="EQ39" s="188"/>
      <c r="ER39" s="188"/>
      <c r="ES39" s="188"/>
      <c r="ET39" s="189"/>
      <c r="EU39" s="191"/>
      <c r="EV39" s="188"/>
      <c r="EW39" s="188"/>
      <c r="EX39" s="188"/>
      <c r="EY39" s="188"/>
      <c r="EZ39" s="188"/>
      <c r="FA39" s="188"/>
      <c r="FB39" s="188"/>
      <c r="FC39" s="188"/>
      <c r="FD39" s="188"/>
      <c r="FE39" s="188"/>
      <c r="FF39" s="188"/>
      <c r="FG39" s="193"/>
    </row>
    <row r="40" s="1" customFormat="1" ht="11.25"/>
    <row r="41" spans="1:54" s="6" customFormat="1" ht="11.25">
      <c r="A41" s="5" t="s">
        <v>199</v>
      </c>
      <c r="B41" s="5"/>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row>
    <row r="42" spans="1:100" s="6" customFormat="1" ht="11.25">
      <c r="A42" s="5" t="s">
        <v>200</v>
      </c>
      <c r="B42" s="5"/>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CA42" s="8"/>
      <c r="CB42" s="8"/>
      <c r="CC42" s="8"/>
      <c r="CD42" s="8"/>
      <c r="CE42" s="8"/>
      <c r="CF42" s="8"/>
      <c r="CG42" s="8"/>
      <c r="CH42" s="8"/>
      <c r="CI42" s="8"/>
      <c r="CJ42" s="8"/>
      <c r="CK42" s="8"/>
      <c r="CL42" s="8"/>
      <c r="CM42" s="8"/>
      <c r="CN42" s="8"/>
      <c r="CO42" s="8"/>
      <c r="CP42" s="8"/>
      <c r="CQ42" s="8"/>
      <c r="CR42" s="8"/>
      <c r="CS42" s="8"/>
      <c r="CT42" s="8"/>
      <c r="CU42" s="8"/>
      <c r="CV42" s="8"/>
    </row>
    <row r="43" spans="1:147" s="6" customFormat="1" ht="11.25">
      <c r="A43" s="5" t="s">
        <v>201</v>
      </c>
      <c r="B43" s="5"/>
      <c r="BZ43" s="343"/>
      <c r="CA43" s="343"/>
      <c r="CB43" s="343"/>
      <c r="CC43" s="343"/>
      <c r="CD43" s="343"/>
      <c r="CE43" s="343"/>
      <c r="CF43" s="343"/>
      <c r="CG43" s="343"/>
      <c r="CH43" s="343"/>
      <c r="CI43" s="343"/>
      <c r="CJ43" s="343"/>
      <c r="CK43" s="343"/>
      <c r="CL43" s="343"/>
      <c r="CM43" s="343"/>
      <c r="CN43" s="343"/>
      <c r="CO43" s="343"/>
      <c r="CP43" s="343"/>
      <c r="CQ43" s="343"/>
      <c r="CR43" s="343"/>
      <c r="CS43" s="343"/>
      <c r="CT43" s="343"/>
      <c r="CU43" s="343"/>
      <c r="DE43" s="343" t="s">
        <v>365</v>
      </c>
      <c r="DF43" s="343"/>
      <c r="DG43" s="343"/>
      <c r="DH43" s="343"/>
      <c r="DI43" s="343"/>
      <c r="DJ43" s="343"/>
      <c r="DK43" s="343"/>
      <c r="DL43" s="343"/>
      <c r="DM43" s="343"/>
      <c r="DN43" s="343"/>
      <c r="DO43" s="343"/>
      <c r="DP43" s="343"/>
      <c r="DQ43" s="343"/>
      <c r="DR43" s="343"/>
      <c r="DS43" s="343"/>
      <c r="DT43" s="343"/>
      <c r="DU43" s="343"/>
      <c r="DV43" s="343"/>
      <c r="DW43" s="343"/>
      <c r="DX43" s="343"/>
      <c r="DY43" s="343"/>
      <c r="DZ43" s="343"/>
      <c r="EA43" s="343"/>
      <c r="EB43" s="343"/>
      <c r="EC43" s="343"/>
      <c r="ED43" s="343"/>
      <c r="EE43" s="343"/>
      <c r="EF43" s="343"/>
      <c r="EG43" s="343"/>
      <c r="EH43" s="343"/>
      <c r="EI43" s="343"/>
      <c r="EJ43" s="343"/>
      <c r="EK43" s="343"/>
      <c r="EL43" s="343"/>
      <c r="EM43" s="343"/>
      <c r="EN43" s="343"/>
      <c r="EO43" s="343"/>
      <c r="EP43" s="343"/>
      <c r="EQ43" s="343"/>
    </row>
    <row r="44" spans="1:147" s="6" customFormat="1" ht="11.25">
      <c r="A44" s="5"/>
      <c r="B44" s="5"/>
      <c r="BZ44" s="389" t="s">
        <v>16</v>
      </c>
      <c r="CA44" s="389"/>
      <c r="CB44" s="389"/>
      <c r="CC44" s="389"/>
      <c r="CD44" s="389"/>
      <c r="CE44" s="389"/>
      <c r="CF44" s="389"/>
      <c r="CG44" s="389"/>
      <c r="CH44" s="389"/>
      <c r="CI44" s="389"/>
      <c r="CJ44" s="389"/>
      <c r="CK44" s="389"/>
      <c r="CL44" s="389"/>
      <c r="CM44" s="389"/>
      <c r="CN44" s="389"/>
      <c r="CO44" s="389"/>
      <c r="CP44" s="389"/>
      <c r="CQ44" s="389"/>
      <c r="CR44" s="389"/>
      <c r="CS44" s="389"/>
      <c r="CT44" s="389"/>
      <c r="CU44" s="389"/>
      <c r="DE44" s="389" t="s">
        <v>17</v>
      </c>
      <c r="DF44" s="389"/>
      <c r="DG44" s="389"/>
      <c r="DH44" s="389"/>
      <c r="DI44" s="389"/>
      <c r="DJ44" s="389"/>
      <c r="DK44" s="389"/>
      <c r="DL44" s="389"/>
      <c r="DM44" s="389"/>
      <c r="DN44" s="389"/>
      <c r="DO44" s="389"/>
      <c r="DP44" s="389"/>
      <c r="DQ44" s="389"/>
      <c r="DR44" s="389"/>
      <c r="DS44" s="389"/>
      <c r="DT44" s="389"/>
      <c r="DU44" s="389"/>
      <c r="DV44" s="389"/>
      <c r="DW44" s="389"/>
      <c r="DX44" s="389"/>
      <c r="DY44" s="389"/>
      <c r="DZ44" s="389"/>
      <c r="EA44" s="389"/>
      <c r="EB44" s="389"/>
      <c r="EC44" s="389"/>
      <c r="ED44" s="389"/>
      <c r="EE44" s="389"/>
      <c r="EF44" s="389"/>
      <c r="EG44" s="389"/>
      <c r="EH44" s="389"/>
      <c r="EI44" s="389"/>
      <c r="EJ44" s="389"/>
      <c r="EK44" s="389"/>
      <c r="EL44" s="389"/>
      <c r="EM44" s="389"/>
      <c r="EN44" s="389"/>
      <c r="EO44" s="389"/>
      <c r="EP44" s="389"/>
      <c r="EQ44" s="389"/>
    </row>
    <row r="45" spans="1:2" s="6" customFormat="1" ht="11.25">
      <c r="A45" s="5" t="s">
        <v>268</v>
      </c>
      <c r="B45" s="5"/>
    </row>
    <row r="46" spans="1:147" s="6" customFormat="1" ht="11.25">
      <c r="A46" s="5" t="s">
        <v>202</v>
      </c>
      <c r="B46" s="5"/>
      <c r="BZ46" s="343"/>
      <c r="CA46" s="343"/>
      <c r="CB46" s="343"/>
      <c r="CC46" s="343"/>
      <c r="CD46" s="343"/>
      <c r="CE46" s="343"/>
      <c r="CF46" s="343"/>
      <c r="CG46" s="343"/>
      <c r="CH46" s="343"/>
      <c r="CI46" s="343"/>
      <c r="CJ46" s="343"/>
      <c r="CK46" s="343"/>
      <c r="CL46" s="343"/>
      <c r="CM46" s="343"/>
      <c r="CN46" s="343"/>
      <c r="CO46" s="343"/>
      <c r="CP46" s="343"/>
      <c r="CQ46" s="343"/>
      <c r="CR46" s="343"/>
      <c r="CS46" s="343"/>
      <c r="CT46" s="343"/>
      <c r="CU46" s="343"/>
      <c r="DE46" s="343" t="s">
        <v>375</v>
      </c>
      <c r="DF46" s="343"/>
      <c r="DG46" s="343"/>
      <c r="DH46" s="343"/>
      <c r="DI46" s="343"/>
      <c r="DJ46" s="343"/>
      <c r="DK46" s="343"/>
      <c r="DL46" s="343"/>
      <c r="DM46" s="343"/>
      <c r="DN46" s="343"/>
      <c r="DO46" s="343"/>
      <c r="DP46" s="343"/>
      <c r="DQ46" s="343"/>
      <c r="DR46" s="343"/>
      <c r="DS46" s="343"/>
      <c r="DT46" s="343"/>
      <c r="DU46" s="343"/>
      <c r="DV46" s="343"/>
      <c r="DW46" s="343"/>
      <c r="DX46" s="343"/>
      <c r="DY46" s="343"/>
      <c r="DZ46" s="343"/>
      <c r="EA46" s="343"/>
      <c r="EB46" s="343"/>
      <c r="EC46" s="343"/>
      <c r="ED46" s="343"/>
      <c r="EE46" s="343"/>
      <c r="EF46" s="343"/>
      <c r="EG46" s="343"/>
      <c r="EH46" s="343"/>
      <c r="EI46" s="343"/>
      <c r="EJ46" s="343"/>
      <c r="EK46" s="343"/>
      <c r="EL46" s="343"/>
      <c r="EM46" s="343"/>
      <c r="EN46" s="343"/>
      <c r="EO46" s="343"/>
      <c r="EP46" s="343"/>
      <c r="EQ46" s="343"/>
    </row>
    <row r="47" spans="1:147" s="6" customFormat="1" ht="11.25">
      <c r="A47" s="5"/>
      <c r="B47" s="5"/>
      <c r="BZ47" s="389" t="s">
        <v>16</v>
      </c>
      <c r="CA47" s="389"/>
      <c r="CB47" s="389"/>
      <c r="CC47" s="389"/>
      <c r="CD47" s="389"/>
      <c r="CE47" s="389"/>
      <c r="CF47" s="389"/>
      <c r="CG47" s="389"/>
      <c r="CH47" s="389"/>
      <c r="CI47" s="389"/>
      <c r="CJ47" s="389"/>
      <c r="CK47" s="389"/>
      <c r="CL47" s="389"/>
      <c r="CM47" s="389"/>
      <c r="CN47" s="389"/>
      <c r="CO47" s="389"/>
      <c r="CP47" s="389"/>
      <c r="CQ47" s="389"/>
      <c r="CR47" s="389"/>
      <c r="CS47" s="389"/>
      <c r="CT47" s="389"/>
      <c r="CU47" s="389"/>
      <c r="DE47" s="389" t="s">
        <v>17</v>
      </c>
      <c r="DF47" s="389"/>
      <c r="DG47" s="389"/>
      <c r="DH47" s="389"/>
      <c r="DI47" s="389"/>
      <c r="DJ47" s="389"/>
      <c r="DK47" s="389"/>
      <c r="DL47" s="389"/>
      <c r="DM47" s="389"/>
      <c r="DN47" s="389"/>
      <c r="DO47" s="389"/>
      <c r="DP47" s="389"/>
      <c r="DQ47" s="389"/>
      <c r="DR47" s="389"/>
      <c r="DS47" s="389"/>
      <c r="DT47" s="389"/>
      <c r="DU47" s="389"/>
      <c r="DV47" s="389"/>
      <c r="DW47" s="389"/>
      <c r="DX47" s="389"/>
      <c r="DY47" s="389"/>
      <c r="DZ47" s="389"/>
      <c r="EA47" s="389"/>
      <c r="EB47" s="389"/>
      <c r="EC47" s="389"/>
      <c r="ED47" s="389"/>
      <c r="EE47" s="389"/>
      <c r="EF47" s="389"/>
      <c r="EG47" s="389"/>
      <c r="EH47" s="389"/>
      <c r="EI47" s="389"/>
      <c r="EJ47" s="389"/>
      <c r="EK47" s="389"/>
      <c r="EL47" s="389"/>
      <c r="EM47" s="389"/>
      <c r="EN47" s="389"/>
      <c r="EO47" s="389"/>
      <c r="EP47" s="389"/>
      <c r="EQ47" s="389"/>
    </row>
    <row r="48" spans="1:147" s="6" customFormat="1" ht="11.25">
      <c r="A48" s="5" t="s">
        <v>198</v>
      </c>
      <c r="B48" s="5"/>
      <c r="BZ48" s="343"/>
      <c r="CA48" s="343"/>
      <c r="CB48" s="343"/>
      <c r="CC48" s="343"/>
      <c r="CD48" s="343"/>
      <c r="CE48" s="343"/>
      <c r="CF48" s="343"/>
      <c r="CG48" s="343"/>
      <c r="CH48" s="343"/>
      <c r="CI48" s="343"/>
      <c r="CJ48" s="343"/>
      <c r="CK48" s="343"/>
      <c r="CL48" s="343"/>
      <c r="CM48" s="343"/>
      <c r="CN48" s="343"/>
      <c r="CO48" s="343"/>
      <c r="CP48" s="343"/>
      <c r="CQ48" s="343"/>
      <c r="CR48" s="343"/>
      <c r="CS48" s="343"/>
      <c r="CT48" s="343"/>
      <c r="CU48" s="343"/>
      <c r="DE48" s="343" t="s">
        <v>375</v>
      </c>
      <c r="DF48" s="343"/>
      <c r="DG48" s="343"/>
      <c r="DH48" s="343"/>
      <c r="DI48" s="343"/>
      <c r="DJ48" s="343"/>
      <c r="DK48" s="343"/>
      <c r="DL48" s="343"/>
      <c r="DM48" s="343"/>
      <c r="DN48" s="343"/>
      <c r="DO48" s="343"/>
      <c r="DP48" s="343"/>
      <c r="DQ48" s="343"/>
      <c r="DR48" s="343"/>
      <c r="DS48" s="343"/>
      <c r="DT48" s="343"/>
      <c r="DU48" s="343"/>
      <c r="DV48" s="343"/>
      <c r="DW48" s="343"/>
      <c r="DX48" s="343"/>
      <c r="DY48" s="343"/>
      <c r="DZ48" s="343"/>
      <c r="EA48" s="343"/>
      <c r="EB48" s="343"/>
      <c r="EC48" s="343"/>
      <c r="ED48" s="343"/>
      <c r="EE48" s="343"/>
      <c r="EF48" s="343"/>
      <c r="EG48" s="343"/>
      <c r="EH48" s="343"/>
      <c r="EI48" s="343"/>
      <c r="EJ48" s="343"/>
      <c r="EK48" s="343"/>
      <c r="EL48" s="343"/>
      <c r="EM48" s="343"/>
      <c r="EN48" s="343"/>
      <c r="EO48" s="343"/>
      <c r="EP48" s="343"/>
      <c r="EQ48" s="343"/>
    </row>
    <row r="49" spans="1:147" s="6" customFormat="1" ht="11.25">
      <c r="A49" s="5"/>
      <c r="B49" s="5"/>
      <c r="BZ49" s="389" t="s">
        <v>16</v>
      </c>
      <c r="CA49" s="389"/>
      <c r="CB49" s="389"/>
      <c r="CC49" s="389"/>
      <c r="CD49" s="389"/>
      <c r="CE49" s="389"/>
      <c r="CF49" s="389"/>
      <c r="CG49" s="389"/>
      <c r="CH49" s="389"/>
      <c r="CI49" s="389"/>
      <c r="CJ49" s="389"/>
      <c r="CK49" s="389"/>
      <c r="CL49" s="389"/>
      <c r="CM49" s="389"/>
      <c r="CN49" s="389"/>
      <c r="CO49" s="389"/>
      <c r="CP49" s="389"/>
      <c r="CQ49" s="389"/>
      <c r="CR49" s="389"/>
      <c r="CS49" s="389"/>
      <c r="CT49" s="389"/>
      <c r="CU49" s="389"/>
      <c r="DE49" s="389" t="s">
        <v>17</v>
      </c>
      <c r="DF49" s="389"/>
      <c r="DG49" s="389"/>
      <c r="DH49" s="389"/>
      <c r="DI49" s="389"/>
      <c r="DJ49" s="389"/>
      <c r="DK49" s="389"/>
      <c r="DL49" s="389"/>
      <c r="DM49" s="389"/>
      <c r="DN49" s="389"/>
      <c r="DO49" s="389"/>
      <c r="DP49" s="389"/>
      <c r="DQ49" s="389"/>
      <c r="DR49" s="389"/>
      <c r="DS49" s="389"/>
      <c r="DT49" s="389"/>
      <c r="DU49" s="389"/>
      <c r="DV49" s="389"/>
      <c r="DW49" s="389"/>
      <c r="DX49" s="389"/>
      <c r="DY49" s="389"/>
      <c r="DZ49" s="389"/>
      <c r="EA49" s="389"/>
      <c r="EB49" s="389"/>
      <c r="EC49" s="389"/>
      <c r="ED49" s="389"/>
      <c r="EE49" s="389"/>
      <c r="EF49" s="389"/>
      <c r="EG49" s="389"/>
      <c r="EH49" s="389"/>
      <c r="EI49" s="389"/>
      <c r="EJ49" s="389"/>
      <c r="EK49" s="389"/>
      <c r="EL49" s="389"/>
      <c r="EM49" s="389"/>
      <c r="EN49" s="389"/>
      <c r="EO49" s="389"/>
      <c r="EP49" s="389"/>
      <c r="EQ49" s="389"/>
    </row>
    <row r="50" spans="1:35" s="6" customFormat="1" ht="11.25">
      <c r="A50" s="5" t="s">
        <v>203</v>
      </c>
      <c r="B50" s="5"/>
      <c r="G50" s="53" t="s">
        <v>376</v>
      </c>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row>
    <row r="51" spans="2:36" s="6" customFormat="1" ht="11.25">
      <c r="B51" s="9" t="s">
        <v>18</v>
      </c>
      <c r="C51" s="128"/>
      <c r="D51" s="128"/>
      <c r="E51" s="128"/>
      <c r="F51" s="128"/>
      <c r="G51" s="6" t="s">
        <v>18</v>
      </c>
      <c r="J51" s="128"/>
      <c r="K51" s="128"/>
      <c r="L51" s="128"/>
      <c r="M51" s="128"/>
      <c r="N51" s="128"/>
      <c r="O51" s="128"/>
      <c r="P51" s="128"/>
      <c r="Q51" s="128"/>
      <c r="R51" s="128"/>
      <c r="S51" s="128"/>
      <c r="T51" s="128"/>
      <c r="U51" s="128"/>
      <c r="V51" s="128"/>
      <c r="W51" s="128"/>
      <c r="X51" s="128"/>
      <c r="Y51" s="128"/>
      <c r="Z51" s="128"/>
      <c r="AA51" s="128"/>
      <c r="AB51" s="390">
        <v>20</v>
      </c>
      <c r="AC51" s="390"/>
      <c r="AD51" s="390"/>
      <c r="AE51" s="390"/>
      <c r="AF51" s="55"/>
      <c r="AG51" s="55"/>
      <c r="AH51" s="55"/>
      <c r="AI51" s="55"/>
      <c r="AJ51" s="6" t="s">
        <v>3</v>
      </c>
    </row>
    <row r="52" s="6" customFormat="1" ht="11.25"/>
    <row r="53" s="6" customFormat="1" ht="11.25">
      <c r="A53" s="6" t="s">
        <v>204</v>
      </c>
    </row>
    <row r="54" spans="1:147" s="6" customFormat="1" ht="30" customHeight="1">
      <c r="A54" s="391" t="s">
        <v>267</v>
      </c>
      <c r="B54" s="391"/>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c r="AK54" s="391"/>
      <c r="AL54" s="391"/>
      <c r="AM54" s="391"/>
      <c r="AN54" s="391"/>
      <c r="AO54" s="391"/>
      <c r="AP54" s="391"/>
      <c r="AQ54" s="391"/>
      <c r="AR54" s="391"/>
      <c r="AS54" s="391"/>
      <c r="AT54" s="391"/>
      <c r="AU54" s="391"/>
      <c r="AV54" s="391"/>
      <c r="AW54" s="391"/>
      <c r="AX54" s="391"/>
      <c r="AY54" s="391"/>
      <c r="AZ54" s="391"/>
      <c r="BA54" s="391"/>
      <c r="BB54" s="391"/>
      <c r="BC54" s="391"/>
      <c r="BD54" s="391"/>
      <c r="BE54" s="391"/>
      <c r="BF54" s="391"/>
      <c r="BG54" s="391"/>
      <c r="BH54" s="391"/>
      <c r="BI54" s="391"/>
      <c r="BJ54" s="391"/>
      <c r="BK54" s="391"/>
      <c r="BL54" s="391"/>
      <c r="BM54" s="391"/>
      <c r="BN54" s="391"/>
      <c r="BO54" s="391"/>
      <c r="BP54" s="391"/>
      <c r="BQ54" s="391"/>
      <c r="BR54" s="391"/>
      <c r="BS54" s="391"/>
      <c r="BT54" s="391"/>
      <c r="BU54" s="391"/>
      <c r="BV54" s="391"/>
      <c r="BW54" s="391"/>
      <c r="BX54" s="391"/>
      <c r="BY54" s="391"/>
      <c r="BZ54" s="343"/>
      <c r="CA54" s="343"/>
      <c r="CB54" s="343"/>
      <c r="CC54" s="343"/>
      <c r="CD54" s="343"/>
      <c r="CE54" s="343"/>
      <c r="CF54" s="343"/>
      <c r="CG54" s="343"/>
      <c r="CH54" s="343"/>
      <c r="CI54" s="343"/>
      <c r="CJ54" s="343"/>
      <c r="CK54" s="343"/>
      <c r="CL54" s="343"/>
      <c r="CM54" s="343"/>
      <c r="CN54" s="343"/>
      <c r="CO54" s="343"/>
      <c r="CP54" s="343"/>
      <c r="CQ54" s="343"/>
      <c r="CR54" s="343"/>
      <c r="CS54" s="343"/>
      <c r="CT54" s="343"/>
      <c r="CU54" s="343"/>
      <c r="DE54" s="343" t="s">
        <v>377</v>
      </c>
      <c r="DF54" s="343"/>
      <c r="DG54" s="343"/>
      <c r="DH54" s="343"/>
      <c r="DI54" s="343"/>
      <c r="DJ54" s="343"/>
      <c r="DK54" s="343"/>
      <c r="DL54" s="343"/>
      <c r="DM54" s="343"/>
      <c r="DN54" s="343"/>
      <c r="DO54" s="343"/>
      <c r="DP54" s="343"/>
      <c r="DQ54" s="343"/>
      <c r="DR54" s="343"/>
      <c r="DS54" s="343"/>
      <c r="DT54" s="343"/>
      <c r="DU54" s="343"/>
      <c r="DV54" s="343"/>
      <c r="DW54" s="343"/>
      <c r="DX54" s="343"/>
      <c r="DY54" s="343"/>
      <c r="DZ54" s="343"/>
      <c r="EA54" s="343"/>
      <c r="EB54" s="343"/>
      <c r="EC54" s="343"/>
      <c r="ED54" s="343"/>
      <c r="EE54" s="343"/>
      <c r="EF54" s="343"/>
      <c r="EG54" s="343"/>
      <c r="EH54" s="343"/>
      <c r="EI54" s="343"/>
      <c r="EJ54" s="343"/>
      <c r="EK54" s="343"/>
      <c r="EL54" s="343"/>
      <c r="EM54" s="343"/>
      <c r="EN54" s="343"/>
      <c r="EO54" s="343"/>
      <c r="EP54" s="343"/>
      <c r="EQ54" s="343"/>
    </row>
    <row r="55" spans="2:147" s="6" customFormat="1" ht="11.25">
      <c r="B55" s="9" t="s">
        <v>18</v>
      </c>
      <c r="C55" s="128"/>
      <c r="D55" s="128"/>
      <c r="E55" s="128"/>
      <c r="F55" s="128"/>
      <c r="G55" s="6" t="s">
        <v>18</v>
      </c>
      <c r="J55" s="128"/>
      <c r="K55" s="128"/>
      <c r="L55" s="128"/>
      <c r="M55" s="128"/>
      <c r="N55" s="128"/>
      <c r="O55" s="128"/>
      <c r="P55" s="128"/>
      <c r="Q55" s="128"/>
      <c r="R55" s="128"/>
      <c r="S55" s="128"/>
      <c r="T55" s="128"/>
      <c r="U55" s="128"/>
      <c r="V55" s="128"/>
      <c r="W55" s="128"/>
      <c r="X55" s="128"/>
      <c r="Y55" s="128"/>
      <c r="Z55" s="128"/>
      <c r="AA55" s="128"/>
      <c r="AB55" s="390">
        <v>20</v>
      </c>
      <c r="AC55" s="390"/>
      <c r="AD55" s="390"/>
      <c r="AE55" s="390"/>
      <c r="AF55" s="55"/>
      <c r="AG55" s="55"/>
      <c r="AH55" s="55"/>
      <c r="AI55" s="55"/>
      <c r="AJ55" s="6" t="s">
        <v>3</v>
      </c>
      <c r="BZ55" s="389" t="s">
        <v>16</v>
      </c>
      <c r="CA55" s="389"/>
      <c r="CB55" s="389"/>
      <c r="CC55" s="389"/>
      <c r="CD55" s="389"/>
      <c r="CE55" s="389"/>
      <c r="CF55" s="389"/>
      <c r="CG55" s="389"/>
      <c r="CH55" s="389"/>
      <c r="CI55" s="389"/>
      <c r="CJ55" s="389"/>
      <c r="CK55" s="389"/>
      <c r="CL55" s="389"/>
      <c r="CM55" s="389"/>
      <c r="CN55" s="389"/>
      <c r="CO55" s="389"/>
      <c r="CP55" s="389"/>
      <c r="CQ55" s="389"/>
      <c r="CR55" s="389"/>
      <c r="CS55" s="389"/>
      <c r="CT55" s="389"/>
      <c r="CU55" s="389"/>
      <c r="DE55" s="389" t="s">
        <v>17</v>
      </c>
      <c r="DF55" s="389"/>
      <c r="DG55" s="389"/>
      <c r="DH55" s="389"/>
      <c r="DI55" s="389"/>
      <c r="DJ55" s="389"/>
      <c r="DK55" s="389"/>
      <c r="DL55" s="389"/>
      <c r="DM55" s="389"/>
      <c r="DN55" s="389"/>
      <c r="DO55" s="389"/>
      <c r="DP55" s="389"/>
      <c r="DQ55" s="389"/>
      <c r="DR55" s="389"/>
      <c r="DS55" s="389"/>
      <c r="DT55" s="389"/>
      <c r="DU55" s="389"/>
      <c r="DV55" s="389"/>
      <c r="DW55" s="389"/>
      <c r="DX55" s="389"/>
      <c r="DY55" s="389"/>
      <c r="DZ55" s="389"/>
      <c r="EA55" s="389"/>
      <c r="EB55" s="389"/>
      <c r="EC55" s="389"/>
      <c r="ED55" s="389"/>
      <c r="EE55" s="389"/>
      <c r="EF55" s="389"/>
      <c r="EG55" s="389"/>
      <c r="EH55" s="389"/>
      <c r="EI55" s="389"/>
      <c r="EJ55" s="389"/>
      <c r="EK55" s="389"/>
      <c r="EL55" s="389"/>
      <c r="EM55" s="389"/>
      <c r="EN55" s="389"/>
      <c r="EO55" s="389"/>
      <c r="EP55" s="389"/>
      <c r="EQ55" s="389"/>
    </row>
    <row r="56" s="6" customFormat="1" ht="11.25">
      <c r="A56" s="6" t="s">
        <v>204</v>
      </c>
    </row>
    <row r="57" spans="1:147" s="6" customFormat="1" ht="24.75" customHeight="1">
      <c r="A57" s="391" t="s">
        <v>349</v>
      </c>
      <c r="B57" s="391"/>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c r="BN57" s="391"/>
      <c r="BO57" s="391"/>
      <c r="BP57" s="391"/>
      <c r="BQ57" s="391"/>
      <c r="BR57" s="391"/>
      <c r="BS57" s="391"/>
      <c r="BT57" s="391"/>
      <c r="BU57" s="391"/>
      <c r="BV57" s="391"/>
      <c r="BW57" s="391"/>
      <c r="BX57" s="391"/>
      <c r="BY57" s="391"/>
      <c r="BZ57" s="343"/>
      <c r="CA57" s="343"/>
      <c r="CB57" s="343"/>
      <c r="CC57" s="343"/>
      <c r="CD57" s="343"/>
      <c r="CE57" s="343"/>
      <c r="CF57" s="343"/>
      <c r="CG57" s="343"/>
      <c r="CH57" s="343"/>
      <c r="CI57" s="343"/>
      <c r="CJ57" s="343"/>
      <c r="CK57" s="343"/>
      <c r="CL57" s="343"/>
      <c r="CM57" s="343"/>
      <c r="CN57" s="343"/>
      <c r="CO57" s="343"/>
      <c r="CP57" s="343"/>
      <c r="CQ57" s="343"/>
      <c r="CR57" s="343"/>
      <c r="CS57" s="343"/>
      <c r="CT57" s="343"/>
      <c r="CU57" s="343"/>
      <c r="DE57" s="343" t="s">
        <v>378</v>
      </c>
      <c r="DF57" s="343"/>
      <c r="DG57" s="343"/>
      <c r="DH57" s="343"/>
      <c r="DI57" s="343"/>
      <c r="DJ57" s="343"/>
      <c r="DK57" s="343"/>
      <c r="DL57" s="343"/>
      <c r="DM57" s="343"/>
      <c r="DN57" s="343"/>
      <c r="DO57" s="343"/>
      <c r="DP57" s="343"/>
      <c r="DQ57" s="343"/>
      <c r="DR57" s="343"/>
      <c r="DS57" s="343"/>
      <c r="DT57" s="343"/>
      <c r="DU57" s="343"/>
      <c r="DV57" s="343"/>
      <c r="DW57" s="343"/>
      <c r="DX57" s="343"/>
      <c r="DY57" s="343"/>
      <c r="DZ57" s="343"/>
      <c r="EA57" s="343"/>
      <c r="EB57" s="343"/>
      <c r="EC57" s="343"/>
      <c r="ED57" s="343"/>
      <c r="EE57" s="343"/>
      <c r="EF57" s="343"/>
      <c r="EG57" s="343"/>
      <c r="EH57" s="343"/>
      <c r="EI57" s="343"/>
      <c r="EJ57" s="343"/>
      <c r="EK57" s="343"/>
      <c r="EL57" s="343"/>
      <c r="EM57" s="343"/>
      <c r="EN57" s="343"/>
      <c r="EO57" s="343"/>
      <c r="EP57" s="343"/>
      <c r="EQ57" s="343"/>
    </row>
    <row r="58" spans="2:147" s="6" customFormat="1" ht="11.25">
      <c r="B58" s="9" t="s">
        <v>18</v>
      </c>
      <c r="C58" s="128"/>
      <c r="D58" s="128"/>
      <c r="E58" s="128"/>
      <c r="F58" s="128"/>
      <c r="G58" s="6" t="s">
        <v>18</v>
      </c>
      <c r="J58" s="128"/>
      <c r="K58" s="128"/>
      <c r="L58" s="128"/>
      <c r="M58" s="128"/>
      <c r="N58" s="128"/>
      <c r="O58" s="128"/>
      <c r="P58" s="128"/>
      <c r="Q58" s="128"/>
      <c r="R58" s="128"/>
      <c r="S58" s="128"/>
      <c r="T58" s="128"/>
      <c r="U58" s="128"/>
      <c r="V58" s="128"/>
      <c r="W58" s="128"/>
      <c r="X58" s="128"/>
      <c r="Y58" s="128"/>
      <c r="Z58" s="128"/>
      <c r="AA58" s="128"/>
      <c r="AB58" s="390">
        <v>20</v>
      </c>
      <c r="AC58" s="390"/>
      <c r="AD58" s="390"/>
      <c r="AE58" s="390"/>
      <c r="AF58" s="55"/>
      <c r="AG58" s="55"/>
      <c r="AH58" s="55"/>
      <c r="AI58" s="55"/>
      <c r="AJ58" s="6" t="s">
        <v>3</v>
      </c>
      <c r="BZ58" s="389" t="s">
        <v>16</v>
      </c>
      <c r="CA58" s="389"/>
      <c r="CB58" s="389"/>
      <c r="CC58" s="389"/>
      <c r="CD58" s="389"/>
      <c r="CE58" s="389"/>
      <c r="CF58" s="389"/>
      <c r="CG58" s="389"/>
      <c r="CH58" s="389"/>
      <c r="CI58" s="389"/>
      <c r="CJ58" s="389"/>
      <c r="CK58" s="389"/>
      <c r="CL58" s="389"/>
      <c r="CM58" s="389"/>
      <c r="CN58" s="389"/>
      <c r="CO58" s="389"/>
      <c r="CP58" s="389"/>
      <c r="CQ58" s="389"/>
      <c r="CR58" s="389"/>
      <c r="CS58" s="389"/>
      <c r="CT58" s="389"/>
      <c r="CU58" s="389"/>
      <c r="DE58" s="389" t="s">
        <v>17</v>
      </c>
      <c r="DF58" s="389"/>
      <c r="DG58" s="389"/>
      <c r="DH58" s="389"/>
      <c r="DI58" s="389"/>
      <c r="DJ58" s="389"/>
      <c r="DK58" s="389"/>
      <c r="DL58" s="389"/>
      <c r="DM58" s="389"/>
      <c r="DN58" s="389"/>
      <c r="DO58" s="389"/>
      <c r="DP58" s="389"/>
      <c r="DQ58" s="389"/>
      <c r="DR58" s="389"/>
      <c r="DS58" s="389"/>
      <c r="DT58" s="389"/>
      <c r="DU58" s="389"/>
      <c r="DV58" s="389"/>
      <c r="DW58" s="389"/>
      <c r="DX58" s="389"/>
      <c r="DY58" s="389"/>
      <c r="DZ58" s="389"/>
      <c r="EA58" s="389"/>
      <c r="EB58" s="389"/>
      <c r="EC58" s="389"/>
      <c r="ED58" s="389"/>
      <c r="EE58" s="389"/>
      <c r="EF58" s="389"/>
      <c r="EG58" s="389"/>
      <c r="EH58" s="389"/>
      <c r="EI58" s="389"/>
      <c r="EJ58" s="389"/>
      <c r="EK58" s="389"/>
      <c r="EL58" s="389"/>
      <c r="EM58" s="389"/>
      <c r="EN58" s="389"/>
      <c r="EO58" s="389"/>
      <c r="EP58" s="389"/>
      <c r="EQ58" s="389"/>
    </row>
    <row r="59" spans="2:147" s="6" customFormat="1" ht="11.25">
      <c r="B59" s="9"/>
      <c r="C59" s="15"/>
      <c r="D59" s="15"/>
      <c r="E59" s="15"/>
      <c r="F59" s="15"/>
      <c r="J59" s="15"/>
      <c r="K59" s="15"/>
      <c r="L59" s="15"/>
      <c r="M59" s="15"/>
      <c r="N59" s="15"/>
      <c r="O59" s="15"/>
      <c r="P59" s="15"/>
      <c r="Q59" s="15"/>
      <c r="R59" s="15"/>
      <c r="S59" s="15"/>
      <c r="T59" s="15"/>
      <c r="U59" s="15"/>
      <c r="V59" s="15"/>
      <c r="W59" s="15"/>
      <c r="X59" s="15"/>
      <c r="Y59" s="15"/>
      <c r="Z59" s="15"/>
      <c r="AA59" s="15"/>
      <c r="AB59" s="10"/>
      <c r="AC59" s="10"/>
      <c r="AD59" s="10"/>
      <c r="AE59" s="10"/>
      <c r="AF59" s="16"/>
      <c r="AG59" s="16"/>
      <c r="AH59" s="16"/>
      <c r="AI59" s="16"/>
      <c r="BZ59" s="7"/>
      <c r="CA59" s="7"/>
      <c r="CB59" s="7"/>
      <c r="CC59" s="7"/>
      <c r="CD59" s="7"/>
      <c r="CE59" s="7"/>
      <c r="CF59" s="7"/>
      <c r="CG59" s="7"/>
      <c r="CH59" s="7"/>
      <c r="CI59" s="7"/>
      <c r="CJ59" s="7"/>
      <c r="CK59" s="7"/>
      <c r="CL59" s="7"/>
      <c r="CM59" s="7"/>
      <c r="CN59" s="7"/>
      <c r="CO59" s="7"/>
      <c r="CP59" s="7"/>
      <c r="CQ59" s="7"/>
      <c r="CR59" s="7"/>
      <c r="CS59" s="7"/>
      <c r="CT59" s="7"/>
      <c r="CU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row>
    <row r="60" spans="1:163" ht="11.25">
      <c r="A60" s="392" t="s">
        <v>287</v>
      </c>
      <c r="B60" s="392"/>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2"/>
      <c r="AY60" s="392"/>
      <c r="AZ60" s="392"/>
      <c r="BA60" s="392"/>
      <c r="BB60" s="392"/>
      <c r="BC60" s="392"/>
      <c r="BD60" s="392"/>
      <c r="BE60" s="392"/>
      <c r="BF60" s="392"/>
      <c r="BG60" s="392"/>
      <c r="BH60" s="392"/>
      <c r="BI60" s="392"/>
      <c r="BJ60" s="392"/>
      <c r="BK60" s="392"/>
      <c r="BL60" s="392"/>
      <c r="BM60" s="392"/>
      <c r="BN60" s="392"/>
      <c r="BO60" s="392"/>
      <c r="BP60" s="392"/>
      <c r="BQ60" s="392"/>
      <c r="BR60" s="392"/>
      <c r="BS60" s="392"/>
      <c r="BT60" s="392"/>
      <c r="BU60" s="392"/>
      <c r="BV60" s="392"/>
      <c r="BW60" s="392"/>
      <c r="BX60" s="392"/>
      <c r="BY60" s="392"/>
      <c r="BZ60" s="392"/>
      <c r="CA60" s="392"/>
      <c r="CB60" s="392"/>
      <c r="CC60" s="392"/>
      <c r="CD60" s="392"/>
      <c r="CE60" s="392"/>
      <c r="CF60" s="392"/>
      <c r="CG60" s="392"/>
      <c r="CH60" s="392"/>
      <c r="CI60" s="392"/>
      <c r="CJ60" s="392"/>
      <c r="CK60" s="392"/>
      <c r="CL60" s="392"/>
      <c r="CM60" s="392"/>
      <c r="CN60" s="392"/>
      <c r="CO60" s="392"/>
      <c r="CP60" s="392"/>
      <c r="CQ60" s="392"/>
      <c r="CR60" s="392"/>
      <c r="CS60" s="392"/>
      <c r="CT60" s="392"/>
      <c r="CU60" s="392"/>
      <c r="CV60" s="392"/>
      <c r="CW60" s="392"/>
      <c r="CX60" s="392"/>
      <c r="CY60" s="392"/>
      <c r="CZ60" s="392"/>
      <c r="DA60" s="392"/>
      <c r="DB60" s="392"/>
      <c r="DC60" s="392"/>
      <c r="DD60" s="392"/>
      <c r="DE60" s="392"/>
      <c r="DF60" s="392"/>
      <c r="DG60" s="392"/>
      <c r="DH60" s="392"/>
      <c r="DI60" s="392"/>
      <c r="DJ60" s="392"/>
      <c r="DK60" s="392"/>
      <c r="DL60" s="392"/>
      <c r="DM60" s="392"/>
      <c r="DN60" s="392"/>
      <c r="DO60" s="392"/>
      <c r="DP60" s="392"/>
      <c r="DQ60" s="392"/>
      <c r="DR60" s="392"/>
      <c r="DS60" s="392"/>
      <c r="DT60" s="392"/>
      <c r="DU60" s="392"/>
      <c r="DV60" s="392"/>
      <c r="DW60" s="392"/>
      <c r="DX60" s="392"/>
      <c r="DY60" s="392"/>
      <c r="DZ60" s="392"/>
      <c r="EA60" s="392"/>
      <c r="EB60" s="392"/>
      <c r="EC60" s="392"/>
      <c r="ED60" s="392"/>
      <c r="EE60" s="392"/>
      <c r="EF60" s="392"/>
      <c r="EG60" s="392"/>
      <c r="EH60" s="392"/>
      <c r="EI60" s="392"/>
      <c r="EJ60" s="392"/>
      <c r="EK60" s="392"/>
      <c r="EL60" s="392"/>
      <c r="EM60" s="392"/>
      <c r="EN60" s="392"/>
      <c r="EO60" s="392"/>
      <c r="EP60" s="392"/>
      <c r="EQ60" s="392"/>
      <c r="ER60" s="392"/>
      <c r="ES60" s="392"/>
      <c r="ET60" s="392"/>
      <c r="EU60" s="392"/>
      <c r="EV60" s="392"/>
      <c r="EW60" s="392"/>
      <c r="EX60" s="392"/>
      <c r="EY60" s="392"/>
      <c r="EZ60" s="392"/>
      <c r="FA60" s="392"/>
      <c r="FB60" s="392"/>
      <c r="FC60" s="392"/>
      <c r="FD60" s="392"/>
      <c r="FE60" s="392"/>
      <c r="FF60" s="392"/>
      <c r="FG60" s="392"/>
    </row>
    <row r="61" spans="1:163" ht="11.25">
      <c r="A61" s="393"/>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3"/>
      <c r="AY61" s="393"/>
      <c r="AZ61" s="393"/>
      <c r="BA61" s="393"/>
      <c r="BB61" s="393"/>
      <c r="BC61" s="393"/>
      <c r="BD61" s="393"/>
      <c r="BE61" s="393"/>
      <c r="BF61" s="393"/>
      <c r="BG61" s="393"/>
      <c r="BH61" s="393"/>
      <c r="BI61" s="393"/>
      <c r="BJ61" s="393"/>
      <c r="BK61" s="393"/>
      <c r="BL61" s="393"/>
      <c r="BM61" s="393"/>
      <c r="BN61" s="393"/>
      <c r="BO61" s="393"/>
      <c r="BP61" s="393"/>
      <c r="BQ61" s="393"/>
      <c r="BR61" s="393"/>
      <c r="BS61" s="393"/>
      <c r="BT61" s="393"/>
      <c r="BU61" s="393"/>
      <c r="BV61" s="393"/>
      <c r="BW61" s="393"/>
      <c r="BX61" s="393"/>
      <c r="BY61" s="393"/>
      <c r="BZ61" s="393"/>
      <c r="CA61" s="393"/>
      <c r="CB61" s="393"/>
      <c r="CC61" s="393"/>
      <c r="CD61" s="393"/>
      <c r="CE61" s="393"/>
      <c r="CF61" s="393"/>
      <c r="CG61" s="393"/>
      <c r="CH61" s="393"/>
      <c r="CI61" s="393"/>
      <c r="CJ61" s="393"/>
      <c r="CK61" s="393"/>
      <c r="CL61" s="393"/>
      <c r="CM61" s="393"/>
      <c r="CN61" s="393"/>
      <c r="CO61" s="393"/>
      <c r="CP61" s="393"/>
      <c r="CQ61" s="393"/>
      <c r="CR61" s="393"/>
      <c r="CS61" s="393"/>
      <c r="CT61" s="393"/>
      <c r="CU61" s="393"/>
      <c r="CV61" s="393"/>
      <c r="CW61" s="393"/>
      <c r="CX61" s="393"/>
      <c r="CY61" s="393"/>
      <c r="CZ61" s="393"/>
      <c r="DA61" s="393"/>
      <c r="DB61" s="393"/>
      <c r="DC61" s="393"/>
      <c r="DD61" s="393"/>
      <c r="DE61" s="393"/>
      <c r="DF61" s="393"/>
      <c r="DG61" s="393"/>
      <c r="DH61" s="393"/>
      <c r="DI61" s="393"/>
      <c r="DJ61" s="393"/>
      <c r="DK61" s="393"/>
      <c r="DL61" s="393"/>
      <c r="DM61" s="393"/>
      <c r="DN61" s="393"/>
      <c r="DO61" s="393"/>
      <c r="DP61" s="393"/>
      <c r="DQ61" s="393"/>
      <c r="DR61" s="393"/>
      <c r="DS61" s="393"/>
      <c r="DT61" s="393"/>
      <c r="DU61" s="393"/>
      <c r="DV61" s="393"/>
      <c r="DW61" s="393"/>
      <c r="DX61" s="393"/>
      <c r="DY61" s="393"/>
      <c r="DZ61" s="393"/>
      <c r="EA61" s="393"/>
      <c r="EB61" s="393"/>
      <c r="EC61" s="393"/>
      <c r="ED61" s="393"/>
      <c r="EE61" s="393"/>
      <c r="EF61" s="393"/>
      <c r="EG61" s="393"/>
      <c r="EH61" s="393"/>
      <c r="EI61" s="393"/>
      <c r="EJ61" s="393"/>
      <c r="EK61" s="393"/>
      <c r="EL61" s="393"/>
      <c r="EM61" s="393"/>
      <c r="EN61" s="393"/>
      <c r="EO61" s="393"/>
      <c r="EP61" s="393"/>
      <c r="EQ61" s="393"/>
      <c r="ER61" s="393"/>
      <c r="ES61" s="393"/>
      <c r="ET61" s="393"/>
      <c r="EU61" s="393"/>
      <c r="EV61" s="393"/>
      <c r="EW61" s="393"/>
      <c r="EX61" s="393"/>
      <c r="EY61" s="393"/>
      <c r="EZ61" s="393"/>
      <c r="FA61" s="393"/>
      <c r="FB61" s="393"/>
      <c r="FC61" s="393"/>
      <c r="FD61" s="393"/>
      <c r="FE61" s="393"/>
      <c r="FF61" s="393"/>
      <c r="FG61" s="393"/>
    </row>
    <row r="62" spans="1:163" ht="12.75" customHeight="1">
      <c r="A62" s="399" t="s">
        <v>290</v>
      </c>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99"/>
      <c r="DF62" s="399"/>
      <c r="DG62" s="399"/>
      <c r="DH62" s="399"/>
      <c r="DI62" s="399"/>
      <c r="DJ62" s="399"/>
      <c r="DK62" s="399"/>
      <c r="DL62" s="399"/>
      <c r="DM62" s="399"/>
      <c r="DN62" s="399"/>
      <c r="DO62" s="399"/>
      <c r="DP62" s="399"/>
      <c r="DQ62" s="399"/>
      <c r="DR62" s="399"/>
      <c r="DS62" s="399"/>
      <c r="DT62" s="399"/>
      <c r="DU62" s="399"/>
      <c r="DV62" s="399"/>
      <c r="DW62" s="399"/>
      <c r="DX62" s="399"/>
      <c r="DY62" s="399"/>
      <c r="DZ62" s="399"/>
      <c r="EA62" s="399"/>
      <c r="EB62" s="399"/>
      <c r="EC62" s="399"/>
      <c r="ED62" s="399"/>
      <c r="EE62" s="399"/>
      <c r="EF62" s="399"/>
      <c r="EG62" s="399"/>
      <c r="EH62" s="399"/>
      <c r="EI62" s="399"/>
      <c r="EJ62" s="399"/>
      <c r="EK62" s="399"/>
      <c r="EL62" s="399"/>
      <c r="EM62" s="399"/>
      <c r="EN62" s="399"/>
      <c r="EO62" s="399"/>
      <c r="EP62" s="399"/>
      <c r="EQ62" s="399"/>
      <c r="ER62" s="399"/>
      <c r="ES62" s="399"/>
      <c r="ET62" s="399"/>
      <c r="EU62" s="399"/>
      <c r="EV62" s="399"/>
      <c r="EW62" s="399"/>
      <c r="EX62" s="399"/>
      <c r="EY62" s="399"/>
      <c r="EZ62" s="399"/>
      <c r="FA62" s="399"/>
      <c r="FB62" s="399"/>
      <c r="FC62" s="399"/>
      <c r="FD62" s="399"/>
      <c r="FE62" s="399"/>
      <c r="FF62" s="399"/>
      <c r="FG62" s="399"/>
    </row>
    <row r="63" spans="1:163" ht="12.75" customHeight="1">
      <c r="A63" s="399"/>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399"/>
      <c r="AY63" s="399"/>
      <c r="AZ63" s="399"/>
      <c r="BA63" s="399"/>
      <c r="BB63" s="399"/>
      <c r="BC63" s="399"/>
      <c r="BD63" s="399"/>
      <c r="BE63" s="399"/>
      <c r="BF63" s="399"/>
      <c r="BG63" s="399"/>
      <c r="BH63" s="399"/>
      <c r="BI63" s="399"/>
      <c r="BJ63" s="399"/>
      <c r="BK63" s="399"/>
      <c r="BL63" s="399"/>
      <c r="BM63" s="399"/>
      <c r="BN63" s="399"/>
      <c r="BO63" s="399"/>
      <c r="BP63" s="399"/>
      <c r="BQ63" s="399"/>
      <c r="BR63" s="399"/>
      <c r="BS63" s="399"/>
      <c r="BT63" s="399"/>
      <c r="BU63" s="399"/>
      <c r="BV63" s="399"/>
      <c r="BW63" s="399"/>
      <c r="BX63" s="399"/>
      <c r="BY63" s="399"/>
      <c r="BZ63" s="399"/>
      <c r="CA63" s="399"/>
      <c r="CB63" s="399"/>
      <c r="CC63" s="399"/>
      <c r="CD63" s="399"/>
      <c r="CE63" s="399"/>
      <c r="CF63" s="399"/>
      <c r="CG63" s="399"/>
      <c r="CH63" s="399"/>
      <c r="CI63" s="399"/>
      <c r="CJ63" s="399"/>
      <c r="CK63" s="399"/>
      <c r="CL63" s="399"/>
      <c r="CM63" s="399"/>
      <c r="CN63" s="399"/>
      <c r="CO63" s="399"/>
      <c r="CP63" s="399"/>
      <c r="CQ63" s="399"/>
      <c r="CR63" s="399"/>
      <c r="CS63" s="399"/>
      <c r="CT63" s="399"/>
      <c r="CU63" s="399"/>
      <c r="CV63" s="399"/>
      <c r="CW63" s="399"/>
      <c r="CX63" s="399"/>
      <c r="CY63" s="399"/>
      <c r="CZ63" s="399"/>
      <c r="DA63" s="399"/>
      <c r="DB63" s="399"/>
      <c r="DC63" s="399"/>
      <c r="DD63" s="399"/>
      <c r="DE63" s="399"/>
      <c r="DF63" s="399"/>
      <c r="DG63" s="399"/>
      <c r="DH63" s="399"/>
      <c r="DI63" s="399"/>
      <c r="DJ63" s="399"/>
      <c r="DK63" s="399"/>
      <c r="DL63" s="399"/>
      <c r="DM63" s="399"/>
      <c r="DN63" s="399"/>
      <c r="DO63" s="399"/>
      <c r="DP63" s="399"/>
      <c r="DQ63" s="399"/>
      <c r="DR63" s="399"/>
      <c r="DS63" s="399"/>
      <c r="DT63" s="399"/>
      <c r="DU63" s="399"/>
      <c r="DV63" s="399"/>
      <c r="DW63" s="399"/>
      <c r="DX63" s="399"/>
      <c r="DY63" s="399"/>
      <c r="DZ63" s="399"/>
      <c r="EA63" s="399"/>
      <c r="EB63" s="399"/>
      <c r="EC63" s="399"/>
      <c r="ED63" s="399"/>
      <c r="EE63" s="399"/>
      <c r="EF63" s="399"/>
      <c r="EG63" s="399"/>
      <c r="EH63" s="399"/>
      <c r="EI63" s="399"/>
      <c r="EJ63" s="399"/>
      <c r="EK63" s="399"/>
      <c r="EL63" s="399"/>
      <c r="EM63" s="399"/>
      <c r="EN63" s="399"/>
      <c r="EO63" s="399"/>
      <c r="EP63" s="399"/>
      <c r="EQ63" s="399"/>
      <c r="ER63" s="399"/>
      <c r="ES63" s="399"/>
      <c r="ET63" s="399"/>
      <c r="EU63" s="399"/>
      <c r="EV63" s="399"/>
      <c r="EW63" s="399"/>
      <c r="EX63" s="399"/>
      <c r="EY63" s="399"/>
      <c r="EZ63" s="399"/>
      <c r="FA63" s="399"/>
      <c r="FB63" s="399"/>
      <c r="FC63" s="399"/>
      <c r="FD63" s="399"/>
      <c r="FE63" s="399"/>
      <c r="FF63" s="399"/>
      <c r="FG63" s="399"/>
    </row>
    <row r="64" spans="1:163" ht="12.75" customHeight="1">
      <c r="A64" s="399"/>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399"/>
      <c r="AY64" s="399"/>
      <c r="AZ64" s="399"/>
      <c r="BA64" s="399"/>
      <c r="BB64" s="399"/>
      <c r="BC64" s="399"/>
      <c r="BD64" s="399"/>
      <c r="BE64" s="399"/>
      <c r="BF64" s="399"/>
      <c r="BG64" s="399"/>
      <c r="BH64" s="399"/>
      <c r="BI64" s="399"/>
      <c r="BJ64" s="399"/>
      <c r="BK64" s="399"/>
      <c r="BL64" s="399"/>
      <c r="BM64" s="399"/>
      <c r="BN64" s="399"/>
      <c r="BO64" s="399"/>
      <c r="BP64" s="399"/>
      <c r="BQ64" s="399"/>
      <c r="BR64" s="399"/>
      <c r="BS64" s="399"/>
      <c r="BT64" s="399"/>
      <c r="BU64" s="399"/>
      <c r="BV64" s="399"/>
      <c r="BW64" s="399"/>
      <c r="BX64" s="399"/>
      <c r="BY64" s="399"/>
      <c r="BZ64" s="399"/>
      <c r="CA64" s="399"/>
      <c r="CB64" s="399"/>
      <c r="CC64" s="399"/>
      <c r="CD64" s="399"/>
      <c r="CE64" s="399"/>
      <c r="CF64" s="399"/>
      <c r="CG64" s="399"/>
      <c r="CH64" s="399"/>
      <c r="CI64" s="399"/>
      <c r="CJ64" s="399"/>
      <c r="CK64" s="399"/>
      <c r="CL64" s="399"/>
      <c r="CM64" s="399"/>
      <c r="CN64" s="399"/>
      <c r="CO64" s="399"/>
      <c r="CP64" s="399"/>
      <c r="CQ64" s="399"/>
      <c r="CR64" s="399"/>
      <c r="CS64" s="399"/>
      <c r="CT64" s="399"/>
      <c r="CU64" s="399"/>
      <c r="CV64" s="399"/>
      <c r="CW64" s="399"/>
      <c r="CX64" s="399"/>
      <c r="CY64" s="399"/>
      <c r="CZ64" s="399"/>
      <c r="DA64" s="399"/>
      <c r="DB64" s="399"/>
      <c r="DC64" s="399"/>
      <c r="DD64" s="399"/>
      <c r="DE64" s="399"/>
      <c r="DF64" s="399"/>
      <c r="DG64" s="399"/>
      <c r="DH64" s="399"/>
      <c r="DI64" s="399"/>
      <c r="DJ64" s="399"/>
      <c r="DK64" s="399"/>
      <c r="DL64" s="399"/>
      <c r="DM64" s="399"/>
      <c r="DN64" s="399"/>
      <c r="DO64" s="399"/>
      <c r="DP64" s="399"/>
      <c r="DQ64" s="399"/>
      <c r="DR64" s="399"/>
      <c r="DS64" s="399"/>
      <c r="DT64" s="399"/>
      <c r="DU64" s="399"/>
      <c r="DV64" s="399"/>
      <c r="DW64" s="399"/>
      <c r="DX64" s="399"/>
      <c r="DY64" s="399"/>
      <c r="DZ64" s="399"/>
      <c r="EA64" s="399"/>
      <c r="EB64" s="399"/>
      <c r="EC64" s="399"/>
      <c r="ED64" s="399"/>
      <c r="EE64" s="399"/>
      <c r="EF64" s="399"/>
      <c r="EG64" s="399"/>
      <c r="EH64" s="399"/>
      <c r="EI64" s="399"/>
      <c r="EJ64" s="399"/>
      <c r="EK64" s="399"/>
      <c r="EL64" s="399"/>
      <c r="EM64" s="399"/>
      <c r="EN64" s="399"/>
      <c r="EO64" s="399"/>
      <c r="EP64" s="399"/>
      <c r="EQ64" s="399"/>
      <c r="ER64" s="399"/>
      <c r="ES64" s="399"/>
      <c r="ET64" s="399"/>
      <c r="EU64" s="399"/>
      <c r="EV64" s="399"/>
      <c r="EW64" s="399"/>
      <c r="EX64" s="399"/>
      <c r="EY64" s="399"/>
      <c r="EZ64" s="399"/>
      <c r="FA64" s="399"/>
      <c r="FB64" s="399"/>
      <c r="FC64" s="399"/>
      <c r="FD64" s="399"/>
      <c r="FE64" s="399"/>
      <c r="FF64" s="399"/>
      <c r="FG64" s="399"/>
    </row>
    <row r="65" spans="1:163" ht="40.5" customHeight="1">
      <c r="A65" s="399"/>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399"/>
      <c r="AY65" s="399"/>
      <c r="AZ65" s="399"/>
      <c r="BA65" s="399"/>
      <c r="BB65" s="399"/>
      <c r="BC65" s="399"/>
      <c r="BD65" s="399"/>
      <c r="BE65" s="399"/>
      <c r="BF65" s="399"/>
      <c r="BG65" s="399"/>
      <c r="BH65" s="399"/>
      <c r="BI65" s="399"/>
      <c r="BJ65" s="399"/>
      <c r="BK65" s="399"/>
      <c r="BL65" s="399"/>
      <c r="BM65" s="399"/>
      <c r="BN65" s="399"/>
      <c r="BO65" s="399"/>
      <c r="BP65" s="399"/>
      <c r="BQ65" s="399"/>
      <c r="BR65" s="399"/>
      <c r="BS65" s="399"/>
      <c r="BT65" s="399"/>
      <c r="BU65" s="399"/>
      <c r="BV65" s="399"/>
      <c r="BW65" s="399"/>
      <c r="BX65" s="399"/>
      <c r="BY65" s="399"/>
      <c r="BZ65" s="399"/>
      <c r="CA65" s="399"/>
      <c r="CB65" s="399"/>
      <c r="CC65" s="399"/>
      <c r="CD65" s="399"/>
      <c r="CE65" s="399"/>
      <c r="CF65" s="399"/>
      <c r="CG65" s="399"/>
      <c r="CH65" s="399"/>
      <c r="CI65" s="399"/>
      <c r="CJ65" s="399"/>
      <c r="CK65" s="399"/>
      <c r="CL65" s="399"/>
      <c r="CM65" s="399"/>
      <c r="CN65" s="399"/>
      <c r="CO65" s="399"/>
      <c r="CP65" s="399"/>
      <c r="CQ65" s="399"/>
      <c r="CR65" s="399"/>
      <c r="CS65" s="399"/>
      <c r="CT65" s="399"/>
      <c r="CU65" s="399"/>
      <c r="CV65" s="399"/>
      <c r="CW65" s="399"/>
      <c r="CX65" s="399"/>
      <c r="CY65" s="399"/>
      <c r="CZ65" s="399"/>
      <c r="DA65" s="399"/>
      <c r="DB65" s="399"/>
      <c r="DC65" s="399"/>
      <c r="DD65" s="399"/>
      <c r="DE65" s="399"/>
      <c r="DF65" s="399"/>
      <c r="DG65" s="399"/>
      <c r="DH65" s="399"/>
      <c r="DI65" s="399"/>
      <c r="DJ65" s="399"/>
      <c r="DK65" s="399"/>
      <c r="DL65" s="399"/>
      <c r="DM65" s="399"/>
      <c r="DN65" s="399"/>
      <c r="DO65" s="399"/>
      <c r="DP65" s="399"/>
      <c r="DQ65" s="399"/>
      <c r="DR65" s="399"/>
      <c r="DS65" s="399"/>
      <c r="DT65" s="399"/>
      <c r="DU65" s="399"/>
      <c r="DV65" s="399"/>
      <c r="DW65" s="399"/>
      <c r="DX65" s="399"/>
      <c r="DY65" s="399"/>
      <c r="DZ65" s="399"/>
      <c r="EA65" s="399"/>
      <c r="EB65" s="399"/>
      <c r="EC65" s="399"/>
      <c r="ED65" s="399"/>
      <c r="EE65" s="399"/>
      <c r="EF65" s="399"/>
      <c r="EG65" s="399"/>
      <c r="EH65" s="399"/>
      <c r="EI65" s="399"/>
      <c r="EJ65" s="399"/>
      <c r="EK65" s="399"/>
      <c r="EL65" s="399"/>
      <c r="EM65" s="399"/>
      <c r="EN65" s="399"/>
      <c r="EO65" s="399"/>
      <c r="EP65" s="399"/>
      <c r="EQ65" s="399"/>
      <c r="ER65" s="399"/>
      <c r="ES65" s="399"/>
      <c r="ET65" s="399"/>
      <c r="EU65" s="399"/>
      <c r="EV65" s="399"/>
      <c r="EW65" s="399"/>
      <c r="EX65" s="399"/>
      <c r="EY65" s="399"/>
      <c r="EZ65" s="399"/>
      <c r="FA65" s="399"/>
      <c r="FB65" s="399"/>
      <c r="FC65" s="399"/>
      <c r="FD65" s="399"/>
      <c r="FE65" s="399"/>
      <c r="FF65" s="399"/>
      <c r="FG65" s="399"/>
    </row>
    <row r="66" spans="1:163" ht="40.5" customHeight="1">
      <c r="A66" s="399" t="s">
        <v>335</v>
      </c>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399"/>
      <c r="AY66" s="399"/>
      <c r="AZ66" s="399"/>
      <c r="BA66" s="399"/>
      <c r="BB66" s="399"/>
      <c r="BC66" s="399"/>
      <c r="BD66" s="399"/>
      <c r="BE66" s="399"/>
      <c r="BF66" s="399"/>
      <c r="BG66" s="399"/>
      <c r="BH66" s="399"/>
      <c r="BI66" s="399"/>
      <c r="BJ66" s="399"/>
      <c r="BK66" s="399"/>
      <c r="BL66" s="399"/>
      <c r="BM66" s="399"/>
      <c r="BN66" s="399"/>
      <c r="BO66" s="399"/>
      <c r="BP66" s="399"/>
      <c r="BQ66" s="399"/>
      <c r="BR66" s="399"/>
      <c r="BS66" s="399"/>
      <c r="BT66" s="399"/>
      <c r="BU66" s="399"/>
      <c r="BV66" s="399"/>
      <c r="BW66" s="399"/>
      <c r="BX66" s="399"/>
      <c r="BY66" s="399"/>
      <c r="BZ66" s="399"/>
      <c r="CA66" s="399"/>
      <c r="CB66" s="399"/>
      <c r="CC66" s="399"/>
      <c r="CD66" s="399"/>
      <c r="CE66" s="399"/>
      <c r="CF66" s="399"/>
      <c r="CG66" s="399"/>
      <c r="CH66" s="399"/>
      <c r="CI66" s="399"/>
      <c r="CJ66" s="399"/>
      <c r="CK66" s="399"/>
      <c r="CL66" s="399"/>
      <c r="CM66" s="399"/>
      <c r="CN66" s="399"/>
      <c r="CO66" s="399"/>
      <c r="CP66" s="399"/>
      <c r="CQ66" s="399"/>
      <c r="CR66" s="399"/>
      <c r="CS66" s="399"/>
      <c r="CT66" s="399"/>
      <c r="CU66" s="399"/>
      <c r="CV66" s="399"/>
      <c r="CW66" s="399"/>
      <c r="CX66" s="399"/>
      <c r="CY66" s="399"/>
      <c r="CZ66" s="399"/>
      <c r="DA66" s="399"/>
      <c r="DB66" s="399"/>
      <c r="DC66" s="399"/>
      <c r="DD66" s="399"/>
      <c r="DE66" s="399"/>
      <c r="DF66" s="399"/>
      <c r="DG66" s="399"/>
      <c r="DH66" s="399"/>
      <c r="DI66" s="399"/>
      <c r="DJ66" s="399"/>
      <c r="DK66" s="399"/>
      <c r="DL66" s="399"/>
      <c r="DM66" s="399"/>
      <c r="DN66" s="399"/>
      <c r="DO66" s="399"/>
      <c r="DP66" s="399"/>
      <c r="DQ66" s="399"/>
      <c r="DR66" s="399"/>
      <c r="DS66" s="399"/>
      <c r="DT66" s="399"/>
      <c r="DU66" s="399"/>
      <c r="DV66" s="399"/>
      <c r="DW66" s="399"/>
      <c r="DX66" s="399"/>
      <c r="DY66" s="399"/>
      <c r="DZ66" s="399"/>
      <c r="EA66" s="399"/>
      <c r="EB66" s="399"/>
      <c r="EC66" s="399"/>
      <c r="ED66" s="399"/>
      <c r="EE66" s="399"/>
      <c r="EF66" s="399"/>
      <c r="EG66" s="399"/>
      <c r="EH66" s="399"/>
      <c r="EI66" s="399"/>
      <c r="EJ66" s="399"/>
      <c r="EK66" s="399"/>
      <c r="EL66" s="399"/>
      <c r="EM66" s="399"/>
      <c r="EN66" s="399"/>
      <c r="EO66" s="399"/>
      <c r="EP66" s="399"/>
      <c r="EQ66" s="399"/>
      <c r="ER66" s="399"/>
      <c r="ES66" s="399"/>
      <c r="ET66" s="399"/>
      <c r="EU66" s="399"/>
      <c r="EV66" s="399"/>
      <c r="EW66" s="399"/>
      <c r="EX66" s="399"/>
      <c r="EY66" s="399"/>
      <c r="EZ66" s="399"/>
      <c r="FA66" s="399"/>
      <c r="FB66" s="399"/>
      <c r="FC66" s="399"/>
      <c r="FD66" s="399"/>
      <c r="FE66" s="399"/>
      <c r="FF66" s="399"/>
      <c r="FG66" s="399"/>
    </row>
    <row r="67" spans="1:163" ht="11.25">
      <c r="A67" s="392" t="s">
        <v>327</v>
      </c>
      <c r="B67" s="393"/>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c r="AN67" s="393"/>
      <c r="AO67" s="393"/>
      <c r="AP67" s="393"/>
      <c r="AQ67" s="393"/>
      <c r="AR67" s="393"/>
      <c r="AS67" s="393"/>
      <c r="AT67" s="393"/>
      <c r="AU67" s="393"/>
      <c r="AV67" s="393"/>
      <c r="AW67" s="393"/>
      <c r="AX67" s="393"/>
      <c r="AY67" s="393"/>
      <c r="AZ67" s="393"/>
      <c r="BA67" s="393"/>
      <c r="BB67" s="393"/>
      <c r="BC67" s="393"/>
      <c r="BD67" s="393"/>
      <c r="BE67" s="393"/>
      <c r="BF67" s="393"/>
      <c r="BG67" s="393"/>
      <c r="BH67" s="393"/>
      <c r="BI67" s="393"/>
      <c r="BJ67" s="393"/>
      <c r="BK67" s="393"/>
      <c r="BL67" s="393"/>
      <c r="BM67" s="393"/>
      <c r="BN67" s="393"/>
      <c r="BO67" s="393"/>
      <c r="BP67" s="393"/>
      <c r="BQ67" s="393"/>
      <c r="BR67" s="393"/>
      <c r="BS67" s="393"/>
      <c r="BT67" s="393"/>
      <c r="BU67" s="393"/>
      <c r="BV67" s="393"/>
      <c r="BW67" s="393"/>
      <c r="BX67" s="393"/>
      <c r="BY67" s="393"/>
      <c r="BZ67" s="393"/>
      <c r="CA67" s="393"/>
      <c r="CB67" s="393"/>
      <c r="CC67" s="393"/>
      <c r="CD67" s="393"/>
      <c r="CE67" s="393"/>
      <c r="CF67" s="393"/>
      <c r="CG67" s="393"/>
      <c r="CH67" s="393"/>
      <c r="CI67" s="393"/>
      <c r="CJ67" s="393"/>
      <c r="CK67" s="393"/>
      <c r="CL67" s="393"/>
      <c r="CM67" s="393"/>
      <c r="CN67" s="393"/>
      <c r="CO67" s="393"/>
      <c r="CP67" s="393"/>
      <c r="CQ67" s="393"/>
      <c r="CR67" s="393"/>
      <c r="CS67" s="393"/>
      <c r="CT67" s="393"/>
      <c r="CU67" s="393"/>
      <c r="CV67" s="393"/>
      <c r="CW67" s="393"/>
      <c r="CX67" s="393"/>
      <c r="CY67" s="393"/>
      <c r="CZ67" s="393"/>
      <c r="DA67" s="393"/>
      <c r="DB67" s="393"/>
      <c r="DC67" s="393"/>
      <c r="DD67" s="393"/>
      <c r="DE67" s="393"/>
      <c r="DF67" s="393"/>
      <c r="DG67" s="393"/>
      <c r="DH67" s="393"/>
      <c r="DI67" s="393"/>
      <c r="DJ67" s="393"/>
      <c r="DK67" s="393"/>
      <c r="DL67" s="393"/>
      <c r="DM67" s="393"/>
      <c r="DN67" s="393"/>
      <c r="DO67" s="393"/>
      <c r="DP67" s="393"/>
      <c r="DQ67" s="393"/>
      <c r="DR67" s="393"/>
      <c r="DS67" s="393"/>
      <c r="DT67" s="393"/>
      <c r="DU67" s="393"/>
      <c r="DV67" s="393"/>
      <c r="DW67" s="393"/>
      <c r="DX67" s="393"/>
      <c r="DY67" s="393"/>
      <c r="DZ67" s="393"/>
      <c r="EA67" s="393"/>
      <c r="EB67" s="393"/>
      <c r="EC67" s="393"/>
      <c r="ED67" s="393"/>
      <c r="EE67" s="393"/>
      <c r="EF67" s="393"/>
      <c r="EG67" s="393"/>
      <c r="EH67" s="393"/>
      <c r="EI67" s="393"/>
      <c r="EJ67" s="393"/>
      <c r="EK67" s="393"/>
      <c r="EL67" s="393"/>
      <c r="EM67" s="393"/>
      <c r="EN67" s="393"/>
      <c r="EO67" s="393"/>
      <c r="EP67" s="393"/>
      <c r="EQ67" s="393"/>
      <c r="ER67" s="393"/>
      <c r="ES67" s="393"/>
      <c r="ET67" s="393"/>
      <c r="EU67" s="393"/>
      <c r="EV67" s="393"/>
      <c r="EW67" s="393"/>
      <c r="EX67" s="393"/>
      <c r="EY67" s="393"/>
      <c r="EZ67" s="393"/>
      <c r="FA67" s="393"/>
      <c r="FB67" s="393"/>
      <c r="FC67" s="393"/>
      <c r="FD67" s="393"/>
      <c r="FE67" s="393"/>
      <c r="FF67" s="393"/>
      <c r="FG67" s="393"/>
    </row>
    <row r="68" spans="1:163" ht="11.25">
      <c r="A68" s="393"/>
      <c r="B68" s="393"/>
      <c r="C68" s="393"/>
      <c r="D68" s="393"/>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c r="AL68" s="393"/>
      <c r="AM68" s="393"/>
      <c r="AN68" s="393"/>
      <c r="AO68" s="393"/>
      <c r="AP68" s="393"/>
      <c r="AQ68" s="393"/>
      <c r="AR68" s="393"/>
      <c r="AS68" s="393"/>
      <c r="AT68" s="393"/>
      <c r="AU68" s="393"/>
      <c r="AV68" s="393"/>
      <c r="AW68" s="393"/>
      <c r="AX68" s="393"/>
      <c r="AY68" s="393"/>
      <c r="AZ68" s="393"/>
      <c r="BA68" s="393"/>
      <c r="BB68" s="393"/>
      <c r="BC68" s="393"/>
      <c r="BD68" s="393"/>
      <c r="BE68" s="393"/>
      <c r="BF68" s="393"/>
      <c r="BG68" s="393"/>
      <c r="BH68" s="393"/>
      <c r="BI68" s="393"/>
      <c r="BJ68" s="393"/>
      <c r="BK68" s="393"/>
      <c r="BL68" s="393"/>
      <c r="BM68" s="393"/>
      <c r="BN68" s="393"/>
      <c r="BO68" s="393"/>
      <c r="BP68" s="393"/>
      <c r="BQ68" s="393"/>
      <c r="BR68" s="393"/>
      <c r="BS68" s="393"/>
      <c r="BT68" s="393"/>
      <c r="BU68" s="393"/>
      <c r="BV68" s="393"/>
      <c r="BW68" s="393"/>
      <c r="BX68" s="393"/>
      <c r="BY68" s="393"/>
      <c r="BZ68" s="393"/>
      <c r="CA68" s="393"/>
      <c r="CB68" s="393"/>
      <c r="CC68" s="393"/>
      <c r="CD68" s="393"/>
      <c r="CE68" s="393"/>
      <c r="CF68" s="393"/>
      <c r="CG68" s="393"/>
      <c r="CH68" s="393"/>
      <c r="CI68" s="393"/>
      <c r="CJ68" s="393"/>
      <c r="CK68" s="393"/>
      <c r="CL68" s="393"/>
      <c r="CM68" s="393"/>
      <c r="CN68" s="393"/>
      <c r="CO68" s="393"/>
      <c r="CP68" s="393"/>
      <c r="CQ68" s="393"/>
      <c r="CR68" s="393"/>
      <c r="CS68" s="393"/>
      <c r="CT68" s="393"/>
      <c r="CU68" s="393"/>
      <c r="CV68" s="393"/>
      <c r="CW68" s="393"/>
      <c r="CX68" s="393"/>
      <c r="CY68" s="393"/>
      <c r="CZ68" s="393"/>
      <c r="DA68" s="393"/>
      <c r="DB68" s="393"/>
      <c r="DC68" s="393"/>
      <c r="DD68" s="393"/>
      <c r="DE68" s="393"/>
      <c r="DF68" s="393"/>
      <c r="DG68" s="393"/>
      <c r="DH68" s="393"/>
      <c r="DI68" s="393"/>
      <c r="DJ68" s="393"/>
      <c r="DK68" s="393"/>
      <c r="DL68" s="393"/>
      <c r="DM68" s="393"/>
      <c r="DN68" s="393"/>
      <c r="DO68" s="393"/>
      <c r="DP68" s="393"/>
      <c r="DQ68" s="393"/>
      <c r="DR68" s="393"/>
      <c r="DS68" s="393"/>
      <c r="DT68" s="393"/>
      <c r="DU68" s="393"/>
      <c r="DV68" s="393"/>
      <c r="DW68" s="393"/>
      <c r="DX68" s="393"/>
      <c r="DY68" s="393"/>
      <c r="DZ68" s="393"/>
      <c r="EA68" s="393"/>
      <c r="EB68" s="393"/>
      <c r="EC68" s="393"/>
      <c r="ED68" s="393"/>
      <c r="EE68" s="393"/>
      <c r="EF68" s="393"/>
      <c r="EG68" s="393"/>
      <c r="EH68" s="393"/>
      <c r="EI68" s="393"/>
      <c r="EJ68" s="393"/>
      <c r="EK68" s="393"/>
      <c r="EL68" s="393"/>
      <c r="EM68" s="393"/>
      <c r="EN68" s="393"/>
      <c r="EO68" s="393"/>
      <c r="EP68" s="393"/>
      <c r="EQ68" s="393"/>
      <c r="ER68" s="393"/>
      <c r="ES68" s="393"/>
      <c r="ET68" s="393"/>
      <c r="EU68" s="393"/>
      <c r="EV68" s="393"/>
      <c r="EW68" s="393"/>
      <c r="EX68" s="393"/>
      <c r="EY68" s="393"/>
      <c r="EZ68" s="393"/>
      <c r="FA68" s="393"/>
      <c r="FB68" s="393"/>
      <c r="FC68" s="393"/>
      <c r="FD68" s="393"/>
      <c r="FE68" s="393"/>
      <c r="FF68" s="393"/>
      <c r="FG68" s="393"/>
    </row>
    <row r="69" spans="1:163" ht="11.25">
      <c r="A69" s="393"/>
      <c r="B69" s="393"/>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c r="AN69" s="393"/>
      <c r="AO69" s="393"/>
      <c r="AP69" s="393"/>
      <c r="AQ69" s="393"/>
      <c r="AR69" s="393"/>
      <c r="AS69" s="393"/>
      <c r="AT69" s="393"/>
      <c r="AU69" s="393"/>
      <c r="AV69" s="393"/>
      <c r="AW69" s="393"/>
      <c r="AX69" s="393"/>
      <c r="AY69" s="393"/>
      <c r="AZ69" s="393"/>
      <c r="BA69" s="393"/>
      <c r="BB69" s="393"/>
      <c r="BC69" s="393"/>
      <c r="BD69" s="393"/>
      <c r="BE69" s="393"/>
      <c r="BF69" s="393"/>
      <c r="BG69" s="393"/>
      <c r="BH69" s="393"/>
      <c r="BI69" s="393"/>
      <c r="BJ69" s="393"/>
      <c r="BK69" s="393"/>
      <c r="BL69" s="393"/>
      <c r="BM69" s="393"/>
      <c r="BN69" s="393"/>
      <c r="BO69" s="393"/>
      <c r="BP69" s="393"/>
      <c r="BQ69" s="393"/>
      <c r="BR69" s="393"/>
      <c r="BS69" s="393"/>
      <c r="BT69" s="393"/>
      <c r="BU69" s="393"/>
      <c r="BV69" s="393"/>
      <c r="BW69" s="393"/>
      <c r="BX69" s="393"/>
      <c r="BY69" s="393"/>
      <c r="BZ69" s="393"/>
      <c r="CA69" s="393"/>
      <c r="CB69" s="393"/>
      <c r="CC69" s="393"/>
      <c r="CD69" s="393"/>
      <c r="CE69" s="393"/>
      <c r="CF69" s="393"/>
      <c r="CG69" s="393"/>
      <c r="CH69" s="393"/>
      <c r="CI69" s="393"/>
      <c r="CJ69" s="393"/>
      <c r="CK69" s="393"/>
      <c r="CL69" s="393"/>
      <c r="CM69" s="393"/>
      <c r="CN69" s="393"/>
      <c r="CO69" s="393"/>
      <c r="CP69" s="393"/>
      <c r="CQ69" s="393"/>
      <c r="CR69" s="393"/>
      <c r="CS69" s="393"/>
      <c r="CT69" s="393"/>
      <c r="CU69" s="393"/>
      <c r="CV69" s="393"/>
      <c r="CW69" s="393"/>
      <c r="CX69" s="393"/>
      <c r="CY69" s="393"/>
      <c r="CZ69" s="393"/>
      <c r="DA69" s="393"/>
      <c r="DB69" s="393"/>
      <c r="DC69" s="393"/>
      <c r="DD69" s="393"/>
      <c r="DE69" s="393"/>
      <c r="DF69" s="393"/>
      <c r="DG69" s="393"/>
      <c r="DH69" s="393"/>
      <c r="DI69" s="393"/>
      <c r="DJ69" s="393"/>
      <c r="DK69" s="393"/>
      <c r="DL69" s="393"/>
      <c r="DM69" s="393"/>
      <c r="DN69" s="393"/>
      <c r="DO69" s="393"/>
      <c r="DP69" s="393"/>
      <c r="DQ69" s="393"/>
      <c r="DR69" s="393"/>
      <c r="DS69" s="393"/>
      <c r="DT69" s="393"/>
      <c r="DU69" s="393"/>
      <c r="DV69" s="393"/>
      <c r="DW69" s="393"/>
      <c r="DX69" s="393"/>
      <c r="DY69" s="393"/>
      <c r="DZ69" s="393"/>
      <c r="EA69" s="393"/>
      <c r="EB69" s="393"/>
      <c r="EC69" s="393"/>
      <c r="ED69" s="393"/>
      <c r="EE69" s="393"/>
      <c r="EF69" s="393"/>
      <c r="EG69" s="393"/>
      <c r="EH69" s="393"/>
      <c r="EI69" s="393"/>
      <c r="EJ69" s="393"/>
      <c r="EK69" s="393"/>
      <c r="EL69" s="393"/>
      <c r="EM69" s="393"/>
      <c r="EN69" s="393"/>
      <c r="EO69" s="393"/>
      <c r="EP69" s="393"/>
      <c r="EQ69" s="393"/>
      <c r="ER69" s="393"/>
      <c r="ES69" s="393"/>
      <c r="ET69" s="393"/>
      <c r="EU69" s="393"/>
      <c r="EV69" s="393"/>
      <c r="EW69" s="393"/>
      <c r="EX69" s="393"/>
      <c r="EY69" s="393"/>
      <c r="EZ69" s="393"/>
      <c r="FA69" s="393"/>
      <c r="FB69" s="393"/>
      <c r="FC69" s="393"/>
      <c r="FD69" s="393"/>
      <c r="FE69" s="393"/>
      <c r="FF69" s="393"/>
      <c r="FG69" s="393"/>
    </row>
    <row r="70" spans="1:163" ht="11.25">
      <c r="A70" s="393"/>
      <c r="B70" s="393"/>
      <c r="C70" s="393"/>
      <c r="D70" s="393"/>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3"/>
      <c r="AM70" s="393"/>
      <c r="AN70" s="393"/>
      <c r="AO70" s="393"/>
      <c r="AP70" s="393"/>
      <c r="AQ70" s="393"/>
      <c r="AR70" s="393"/>
      <c r="AS70" s="393"/>
      <c r="AT70" s="393"/>
      <c r="AU70" s="393"/>
      <c r="AV70" s="393"/>
      <c r="AW70" s="393"/>
      <c r="AX70" s="393"/>
      <c r="AY70" s="393"/>
      <c r="AZ70" s="393"/>
      <c r="BA70" s="393"/>
      <c r="BB70" s="393"/>
      <c r="BC70" s="393"/>
      <c r="BD70" s="393"/>
      <c r="BE70" s="393"/>
      <c r="BF70" s="393"/>
      <c r="BG70" s="393"/>
      <c r="BH70" s="393"/>
      <c r="BI70" s="393"/>
      <c r="BJ70" s="393"/>
      <c r="BK70" s="393"/>
      <c r="BL70" s="393"/>
      <c r="BM70" s="393"/>
      <c r="BN70" s="393"/>
      <c r="BO70" s="393"/>
      <c r="BP70" s="393"/>
      <c r="BQ70" s="393"/>
      <c r="BR70" s="393"/>
      <c r="BS70" s="393"/>
      <c r="BT70" s="393"/>
      <c r="BU70" s="393"/>
      <c r="BV70" s="393"/>
      <c r="BW70" s="393"/>
      <c r="BX70" s="393"/>
      <c r="BY70" s="393"/>
      <c r="BZ70" s="393"/>
      <c r="CA70" s="393"/>
      <c r="CB70" s="393"/>
      <c r="CC70" s="393"/>
      <c r="CD70" s="393"/>
      <c r="CE70" s="393"/>
      <c r="CF70" s="393"/>
      <c r="CG70" s="393"/>
      <c r="CH70" s="393"/>
      <c r="CI70" s="393"/>
      <c r="CJ70" s="393"/>
      <c r="CK70" s="393"/>
      <c r="CL70" s="393"/>
      <c r="CM70" s="393"/>
      <c r="CN70" s="393"/>
      <c r="CO70" s="393"/>
      <c r="CP70" s="393"/>
      <c r="CQ70" s="393"/>
      <c r="CR70" s="393"/>
      <c r="CS70" s="393"/>
      <c r="CT70" s="393"/>
      <c r="CU70" s="393"/>
      <c r="CV70" s="393"/>
      <c r="CW70" s="393"/>
      <c r="CX70" s="393"/>
      <c r="CY70" s="393"/>
      <c r="CZ70" s="393"/>
      <c r="DA70" s="393"/>
      <c r="DB70" s="393"/>
      <c r="DC70" s="393"/>
      <c r="DD70" s="393"/>
      <c r="DE70" s="393"/>
      <c r="DF70" s="393"/>
      <c r="DG70" s="393"/>
      <c r="DH70" s="393"/>
      <c r="DI70" s="393"/>
      <c r="DJ70" s="393"/>
      <c r="DK70" s="393"/>
      <c r="DL70" s="393"/>
      <c r="DM70" s="393"/>
      <c r="DN70" s="393"/>
      <c r="DO70" s="393"/>
      <c r="DP70" s="393"/>
      <c r="DQ70" s="393"/>
      <c r="DR70" s="393"/>
      <c r="DS70" s="393"/>
      <c r="DT70" s="393"/>
      <c r="DU70" s="393"/>
      <c r="DV70" s="393"/>
      <c r="DW70" s="393"/>
      <c r="DX70" s="393"/>
      <c r="DY70" s="393"/>
      <c r="DZ70" s="393"/>
      <c r="EA70" s="393"/>
      <c r="EB70" s="393"/>
      <c r="EC70" s="393"/>
      <c r="ED70" s="393"/>
      <c r="EE70" s="393"/>
      <c r="EF70" s="393"/>
      <c r="EG70" s="393"/>
      <c r="EH70" s="393"/>
      <c r="EI70" s="393"/>
      <c r="EJ70" s="393"/>
      <c r="EK70" s="393"/>
      <c r="EL70" s="393"/>
      <c r="EM70" s="393"/>
      <c r="EN70" s="393"/>
      <c r="EO70" s="393"/>
      <c r="EP70" s="393"/>
      <c r="EQ70" s="393"/>
      <c r="ER70" s="393"/>
      <c r="ES70" s="393"/>
      <c r="ET70" s="393"/>
      <c r="EU70" s="393"/>
      <c r="EV70" s="393"/>
      <c r="EW70" s="393"/>
      <c r="EX70" s="393"/>
      <c r="EY70" s="393"/>
      <c r="EZ70" s="393"/>
      <c r="FA70" s="393"/>
      <c r="FB70" s="393"/>
      <c r="FC70" s="393"/>
      <c r="FD70" s="393"/>
      <c r="FE70" s="393"/>
      <c r="FF70" s="393"/>
      <c r="FG70" s="393"/>
    </row>
    <row r="71" spans="1:163" ht="11.25">
      <c r="A71" s="392" t="s">
        <v>288</v>
      </c>
      <c r="B71" s="392"/>
      <c r="C71" s="392"/>
      <c r="D71" s="392"/>
      <c r="E71" s="392"/>
      <c r="F71" s="392"/>
      <c r="G71" s="392"/>
      <c r="H71" s="392"/>
      <c r="I71" s="392"/>
      <c r="J71" s="392"/>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392"/>
      <c r="AO71" s="392"/>
      <c r="AP71" s="392"/>
      <c r="AQ71" s="392"/>
      <c r="AR71" s="392"/>
      <c r="AS71" s="392"/>
      <c r="AT71" s="392"/>
      <c r="AU71" s="392"/>
      <c r="AV71" s="392"/>
      <c r="AW71" s="392"/>
      <c r="AX71" s="392"/>
      <c r="AY71" s="392"/>
      <c r="AZ71" s="392"/>
      <c r="BA71" s="392"/>
      <c r="BB71" s="392"/>
      <c r="BC71" s="392"/>
      <c r="BD71" s="392"/>
      <c r="BE71" s="392"/>
      <c r="BF71" s="392"/>
      <c r="BG71" s="392"/>
      <c r="BH71" s="392"/>
      <c r="BI71" s="392"/>
      <c r="BJ71" s="392"/>
      <c r="BK71" s="392"/>
      <c r="BL71" s="392"/>
      <c r="BM71" s="392"/>
      <c r="BN71" s="392"/>
      <c r="BO71" s="392"/>
      <c r="BP71" s="392"/>
      <c r="BQ71" s="392"/>
      <c r="BR71" s="392"/>
      <c r="BS71" s="392"/>
      <c r="BT71" s="392"/>
      <c r="BU71" s="392"/>
      <c r="BV71" s="392"/>
      <c r="BW71" s="392"/>
      <c r="BX71" s="392"/>
      <c r="BY71" s="392"/>
      <c r="BZ71" s="392"/>
      <c r="CA71" s="392"/>
      <c r="CB71" s="392"/>
      <c r="CC71" s="392"/>
      <c r="CD71" s="392"/>
      <c r="CE71" s="392"/>
      <c r="CF71" s="392"/>
      <c r="CG71" s="392"/>
      <c r="CH71" s="392"/>
      <c r="CI71" s="392"/>
      <c r="CJ71" s="392"/>
      <c r="CK71" s="392"/>
      <c r="CL71" s="392"/>
      <c r="CM71" s="392"/>
      <c r="CN71" s="392"/>
      <c r="CO71" s="392"/>
      <c r="CP71" s="392"/>
      <c r="CQ71" s="392"/>
      <c r="CR71" s="392"/>
      <c r="CS71" s="392"/>
      <c r="CT71" s="392"/>
      <c r="CU71" s="392"/>
      <c r="CV71" s="392"/>
      <c r="CW71" s="392"/>
      <c r="CX71" s="392"/>
      <c r="CY71" s="392"/>
      <c r="CZ71" s="392"/>
      <c r="DA71" s="392"/>
      <c r="DB71" s="392"/>
      <c r="DC71" s="392"/>
      <c r="DD71" s="392"/>
      <c r="DE71" s="392"/>
      <c r="DF71" s="392"/>
      <c r="DG71" s="392"/>
      <c r="DH71" s="392"/>
      <c r="DI71" s="392"/>
      <c r="DJ71" s="392"/>
      <c r="DK71" s="392"/>
      <c r="DL71" s="392"/>
      <c r="DM71" s="392"/>
      <c r="DN71" s="392"/>
      <c r="DO71" s="392"/>
      <c r="DP71" s="392"/>
      <c r="DQ71" s="392"/>
      <c r="DR71" s="392"/>
      <c r="DS71" s="392"/>
      <c r="DT71" s="392"/>
      <c r="DU71" s="392"/>
      <c r="DV71" s="392"/>
      <c r="DW71" s="392"/>
      <c r="DX71" s="392"/>
      <c r="DY71" s="392"/>
      <c r="DZ71" s="392"/>
      <c r="EA71" s="392"/>
      <c r="EB71" s="392"/>
      <c r="EC71" s="392"/>
      <c r="ED71" s="392"/>
      <c r="EE71" s="392"/>
      <c r="EF71" s="392"/>
      <c r="EG71" s="392"/>
      <c r="EH71" s="392"/>
      <c r="EI71" s="392"/>
      <c r="EJ71" s="392"/>
      <c r="EK71" s="392"/>
      <c r="EL71" s="392"/>
      <c r="EM71" s="392"/>
      <c r="EN71" s="392"/>
      <c r="EO71" s="392"/>
      <c r="EP71" s="392"/>
      <c r="EQ71" s="392"/>
      <c r="ER71" s="392"/>
      <c r="ES71" s="392"/>
      <c r="ET71" s="392"/>
      <c r="EU71" s="392"/>
      <c r="EV71" s="392"/>
      <c r="EW71" s="392"/>
      <c r="EX71" s="392"/>
      <c r="EY71" s="392"/>
      <c r="EZ71" s="392"/>
      <c r="FA71" s="392"/>
      <c r="FB71" s="392"/>
      <c r="FC71" s="392"/>
      <c r="FD71" s="392"/>
      <c r="FE71" s="392"/>
      <c r="FF71" s="392"/>
      <c r="FG71" s="392"/>
    </row>
    <row r="72" spans="1:163" ht="11.25">
      <c r="A72" s="393"/>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3"/>
      <c r="AM72" s="393"/>
      <c r="AN72" s="393"/>
      <c r="AO72" s="393"/>
      <c r="AP72" s="393"/>
      <c r="AQ72" s="393"/>
      <c r="AR72" s="393"/>
      <c r="AS72" s="393"/>
      <c r="AT72" s="393"/>
      <c r="AU72" s="393"/>
      <c r="AV72" s="393"/>
      <c r="AW72" s="393"/>
      <c r="AX72" s="393"/>
      <c r="AY72" s="393"/>
      <c r="AZ72" s="393"/>
      <c r="BA72" s="393"/>
      <c r="BB72" s="393"/>
      <c r="BC72" s="393"/>
      <c r="BD72" s="393"/>
      <c r="BE72" s="393"/>
      <c r="BF72" s="393"/>
      <c r="BG72" s="393"/>
      <c r="BH72" s="393"/>
      <c r="BI72" s="393"/>
      <c r="BJ72" s="393"/>
      <c r="BK72" s="393"/>
      <c r="BL72" s="393"/>
      <c r="BM72" s="393"/>
      <c r="BN72" s="393"/>
      <c r="BO72" s="393"/>
      <c r="BP72" s="393"/>
      <c r="BQ72" s="393"/>
      <c r="BR72" s="393"/>
      <c r="BS72" s="393"/>
      <c r="BT72" s="393"/>
      <c r="BU72" s="393"/>
      <c r="BV72" s="393"/>
      <c r="BW72" s="393"/>
      <c r="BX72" s="393"/>
      <c r="BY72" s="393"/>
      <c r="BZ72" s="393"/>
      <c r="CA72" s="393"/>
      <c r="CB72" s="393"/>
      <c r="CC72" s="393"/>
      <c r="CD72" s="393"/>
      <c r="CE72" s="393"/>
      <c r="CF72" s="393"/>
      <c r="CG72" s="393"/>
      <c r="CH72" s="393"/>
      <c r="CI72" s="393"/>
      <c r="CJ72" s="393"/>
      <c r="CK72" s="393"/>
      <c r="CL72" s="393"/>
      <c r="CM72" s="393"/>
      <c r="CN72" s="393"/>
      <c r="CO72" s="393"/>
      <c r="CP72" s="393"/>
      <c r="CQ72" s="393"/>
      <c r="CR72" s="393"/>
      <c r="CS72" s="393"/>
      <c r="CT72" s="393"/>
      <c r="CU72" s="393"/>
      <c r="CV72" s="393"/>
      <c r="CW72" s="393"/>
      <c r="CX72" s="393"/>
      <c r="CY72" s="393"/>
      <c r="CZ72" s="393"/>
      <c r="DA72" s="393"/>
      <c r="DB72" s="393"/>
      <c r="DC72" s="393"/>
      <c r="DD72" s="393"/>
      <c r="DE72" s="393"/>
      <c r="DF72" s="393"/>
      <c r="DG72" s="393"/>
      <c r="DH72" s="393"/>
      <c r="DI72" s="393"/>
      <c r="DJ72" s="393"/>
      <c r="DK72" s="393"/>
      <c r="DL72" s="393"/>
      <c r="DM72" s="393"/>
      <c r="DN72" s="393"/>
      <c r="DO72" s="393"/>
      <c r="DP72" s="393"/>
      <c r="DQ72" s="393"/>
      <c r="DR72" s="393"/>
      <c r="DS72" s="393"/>
      <c r="DT72" s="393"/>
      <c r="DU72" s="393"/>
      <c r="DV72" s="393"/>
      <c r="DW72" s="393"/>
      <c r="DX72" s="393"/>
      <c r="DY72" s="393"/>
      <c r="DZ72" s="393"/>
      <c r="EA72" s="393"/>
      <c r="EB72" s="393"/>
      <c r="EC72" s="393"/>
      <c r="ED72" s="393"/>
      <c r="EE72" s="393"/>
      <c r="EF72" s="393"/>
      <c r="EG72" s="393"/>
      <c r="EH72" s="393"/>
      <c r="EI72" s="393"/>
      <c r="EJ72" s="393"/>
      <c r="EK72" s="393"/>
      <c r="EL72" s="393"/>
      <c r="EM72" s="393"/>
      <c r="EN72" s="393"/>
      <c r="EO72" s="393"/>
      <c r="EP72" s="393"/>
      <c r="EQ72" s="393"/>
      <c r="ER72" s="393"/>
      <c r="ES72" s="393"/>
      <c r="ET72" s="393"/>
      <c r="EU72" s="393"/>
      <c r="EV72" s="393"/>
      <c r="EW72" s="393"/>
      <c r="EX72" s="393"/>
      <c r="EY72" s="393"/>
      <c r="EZ72" s="393"/>
      <c r="FA72" s="393"/>
      <c r="FB72" s="393"/>
      <c r="FC72" s="393"/>
      <c r="FD72" s="393"/>
      <c r="FE72" s="393"/>
      <c r="FF72" s="393"/>
      <c r="FG72" s="393"/>
    </row>
    <row r="73" spans="1:163" s="1" customFormat="1" ht="11.25" customHeight="1">
      <c r="A73" s="31" t="s">
        <v>289</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row>
    <row r="74" spans="1:163" s="1" customFormat="1" ht="11.25" customHeight="1">
      <c r="A74" s="31" t="s">
        <v>293</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row>
    <row r="75" spans="1:163" s="1" customFormat="1" ht="11.25" customHeight="1">
      <c r="A75" s="31" t="s">
        <v>291</v>
      </c>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row>
    <row r="76" spans="1:163" ht="20.25" customHeight="1">
      <c r="A76" s="344" t="s">
        <v>292</v>
      </c>
      <c r="B76" s="344"/>
      <c r="C76" s="344"/>
      <c r="D76" s="344"/>
      <c r="E76" s="344"/>
      <c r="F76" s="344"/>
      <c r="G76" s="344"/>
      <c r="H76" s="344"/>
      <c r="I76" s="344"/>
      <c r="J76" s="344"/>
      <c r="K76" s="344"/>
      <c r="L76" s="344"/>
      <c r="M76" s="344"/>
      <c r="N76" s="344"/>
      <c r="O76" s="344"/>
      <c r="P76" s="344"/>
      <c r="Q76" s="344"/>
      <c r="R76" s="344"/>
      <c r="S76" s="344"/>
      <c r="T76" s="344"/>
      <c r="U76" s="344"/>
      <c r="V76" s="344"/>
      <c r="W76" s="344"/>
      <c r="X76" s="344"/>
      <c r="Y76" s="344"/>
      <c r="Z76" s="344"/>
      <c r="AA76" s="344"/>
      <c r="AB76" s="344"/>
      <c r="AC76" s="344"/>
      <c r="AD76" s="344"/>
      <c r="AE76" s="344"/>
      <c r="AF76" s="344"/>
      <c r="AG76" s="344"/>
      <c r="AH76" s="344"/>
      <c r="AI76" s="344"/>
      <c r="AJ76" s="344"/>
      <c r="AK76" s="344"/>
      <c r="AL76" s="344"/>
      <c r="AM76" s="344"/>
      <c r="AN76" s="344"/>
      <c r="AO76" s="344"/>
      <c r="AP76" s="344"/>
      <c r="AQ76" s="344"/>
      <c r="AR76" s="344"/>
      <c r="AS76" s="344"/>
      <c r="AT76" s="344"/>
      <c r="AU76" s="344"/>
      <c r="AV76" s="344"/>
      <c r="AW76" s="344"/>
      <c r="AX76" s="344"/>
      <c r="AY76" s="344"/>
      <c r="AZ76" s="344"/>
      <c r="BA76" s="344"/>
      <c r="BB76" s="344"/>
      <c r="BC76" s="344"/>
      <c r="BD76" s="344"/>
      <c r="BE76" s="344"/>
      <c r="BF76" s="344"/>
      <c r="BG76" s="344"/>
      <c r="BH76" s="344"/>
      <c r="BI76" s="344"/>
      <c r="BJ76" s="344"/>
      <c r="BK76" s="344"/>
      <c r="BL76" s="344"/>
      <c r="BM76" s="344"/>
      <c r="BN76" s="344"/>
      <c r="BO76" s="344"/>
      <c r="BP76" s="344"/>
      <c r="BQ76" s="344"/>
      <c r="BR76" s="344"/>
      <c r="BS76" s="344"/>
      <c r="BT76" s="344"/>
      <c r="BU76" s="344"/>
      <c r="BV76" s="344"/>
      <c r="BW76" s="344"/>
      <c r="BX76" s="344"/>
      <c r="BY76" s="344"/>
      <c r="BZ76" s="344"/>
      <c r="CA76" s="344"/>
      <c r="CB76" s="344"/>
      <c r="CC76" s="344"/>
      <c r="CD76" s="344"/>
      <c r="CE76" s="344"/>
      <c r="CF76" s="344"/>
      <c r="CG76" s="344"/>
      <c r="CH76" s="344"/>
      <c r="CI76" s="344"/>
      <c r="CJ76" s="344"/>
      <c r="CK76" s="344"/>
      <c r="CL76" s="344"/>
      <c r="CM76" s="344"/>
      <c r="CN76" s="344"/>
      <c r="CO76" s="344"/>
      <c r="CP76" s="344"/>
      <c r="CQ76" s="344"/>
      <c r="CR76" s="344"/>
      <c r="CS76" s="344"/>
      <c r="CT76" s="344"/>
      <c r="CU76" s="344"/>
      <c r="CV76" s="344"/>
      <c r="CW76" s="344"/>
      <c r="CX76" s="344"/>
      <c r="CY76" s="344"/>
      <c r="CZ76" s="344"/>
      <c r="DA76" s="344"/>
      <c r="DB76" s="344"/>
      <c r="DC76" s="344"/>
      <c r="DD76" s="344"/>
      <c r="DE76" s="344"/>
      <c r="DF76" s="344"/>
      <c r="DG76" s="344"/>
      <c r="DH76" s="344"/>
      <c r="DI76" s="344"/>
      <c r="DJ76" s="344"/>
      <c r="DK76" s="344"/>
      <c r="DL76" s="344"/>
      <c r="DM76" s="344"/>
      <c r="DN76" s="344"/>
      <c r="DO76" s="344"/>
      <c r="DP76" s="344"/>
      <c r="DQ76" s="344"/>
      <c r="DR76" s="344"/>
      <c r="DS76" s="344"/>
      <c r="DT76" s="344"/>
      <c r="DU76" s="344"/>
      <c r="DV76" s="344"/>
      <c r="DW76" s="344"/>
      <c r="DX76" s="344"/>
      <c r="DY76" s="344"/>
      <c r="DZ76" s="344"/>
      <c r="EA76" s="344"/>
      <c r="EB76" s="344"/>
      <c r="EC76" s="344"/>
      <c r="ED76" s="344"/>
      <c r="EE76" s="344"/>
      <c r="EF76" s="344"/>
      <c r="EG76" s="344"/>
      <c r="EH76" s="344"/>
      <c r="EI76" s="344"/>
      <c r="EJ76" s="344"/>
      <c r="EK76" s="344"/>
      <c r="EL76" s="344"/>
      <c r="EM76" s="344"/>
      <c r="EN76" s="344"/>
      <c r="EO76" s="344"/>
      <c r="EP76" s="344"/>
      <c r="EQ76" s="344"/>
      <c r="ER76" s="344"/>
      <c r="ES76" s="344"/>
      <c r="ET76" s="344"/>
      <c r="EU76" s="344"/>
      <c r="EV76" s="344"/>
      <c r="EW76" s="344"/>
      <c r="EX76" s="344"/>
      <c r="EY76" s="344"/>
      <c r="EZ76" s="344"/>
      <c r="FA76" s="344"/>
      <c r="FB76" s="344"/>
      <c r="FC76" s="344"/>
      <c r="FD76" s="344"/>
      <c r="FE76" s="344"/>
      <c r="FF76" s="344"/>
      <c r="FG76" s="344"/>
    </row>
    <row r="77" ht="3" customHeight="1"/>
  </sheetData>
  <sheetProtection/>
  <mergeCells count="322">
    <mergeCell ref="DF35:DF36"/>
    <mergeCell ref="DG35:DG36"/>
    <mergeCell ref="A66:FG66"/>
    <mergeCell ref="A13:H13"/>
    <mergeCell ref="I13:CM13"/>
    <mergeCell ref="CN13:CU13"/>
    <mergeCell ref="CV13:DE13"/>
    <mergeCell ref="DH13:DT13"/>
    <mergeCell ref="DU13:EG13"/>
    <mergeCell ref="EH31:ET31"/>
    <mergeCell ref="EU31:FG31"/>
    <mergeCell ref="A25:H25"/>
    <mergeCell ref="I25:CM25"/>
    <mergeCell ref="CN25:CU25"/>
    <mergeCell ref="CV25:DE25"/>
    <mergeCell ref="DH25:DT25"/>
    <mergeCell ref="DU25:EG25"/>
    <mergeCell ref="EH25:ET25"/>
    <mergeCell ref="EU25:FG25"/>
    <mergeCell ref="DH26:DT26"/>
    <mergeCell ref="EH32:ET32"/>
    <mergeCell ref="EU32:FG32"/>
    <mergeCell ref="A62:FG65"/>
    <mergeCell ref="DG3:DG5"/>
    <mergeCell ref="A31:H31"/>
    <mergeCell ref="I31:CM31"/>
    <mergeCell ref="CN31:CU31"/>
    <mergeCell ref="CV31:DE31"/>
    <mergeCell ref="DH31:DT31"/>
    <mergeCell ref="DU31:EG31"/>
    <mergeCell ref="A32:H32"/>
    <mergeCell ref="I32:CM32"/>
    <mergeCell ref="CN32:CU32"/>
    <mergeCell ref="CV32:DE32"/>
    <mergeCell ref="DH32:DT32"/>
    <mergeCell ref="DU32:EG32"/>
    <mergeCell ref="EU21:FG21"/>
    <mergeCell ref="A21:H21"/>
    <mergeCell ref="A24:H24"/>
    <mergeCell ref="I24:CM24"/>
    <mergeCell ref="CN24:CU24"/>
    <mergeCell ref="CV24:DE24"/>
    <mergeCell ref="DH24:DT24"/>
    <mergeCell ref="DU24:EG24"/>
    <mergeCell ref="EH24:ET24"/>
    <mergeCell ref="EU24:FG24"/>
    <mergeCell ref="I21:CM21"/>
    <mergeCell ref="CN21:CU21"/>
    <mergeCell ref="CV21:DE21"/>
    <mergeCell ref="DH21:DT21"/>
    <mergeCell ref="DU21:EG21"/>
    <mergeCell ref="EH21:ET21"/>
    <mergeCell ref="DH14:DT14"/>
    <mergeCell ref="DU14:EG14"/>
    <mergeCell ref="EH14:ET14"/>
    <mergeCell ref="EU14:FG14"/>
    <mergeCell ref="CV11:DE11"/>
    <mergeCell ref="CV12:DE12"/>
    <mergeCell ref="CV14:DE14"/>
    <mergeCell ref="EH13:ET13"/>
    <mergeCell ref="EU13:FG13"/>
    <mergeCell ref="DH11:DT11"/>
    <mergeCell ref="DU11:EG11"/>
    <mergeCell ref="EH11:ET11"/>
    <mergeCell ref="EU11:FG11"/>
    <mergeCell ref="DH12:DT12"/>
    <mergeCell ref="DU12:EG12"/>
    <mergeCell ref="EH12:ET12"/>
    <mergeCell ref="EU12:FG12"/>
    <mergeCell ref="DF3:DF5"/>
    <mergeCell ref="A11:H11"/>
    <mergeCell ref="A12:H12"/>
    <mergeCell ref="A14:H14"/>
    <mergeCell ref="I11:CM11"/>
    <mergeCell ref="I14:CM14"/>
    <mergeCell ref="I12:CM12"/>
    <mergeCell ref="CN11:CU11"/>
    <mergeCell ref="CN12:CU12"/>
    <mergeCell ref="CN14:CU14"/>
    <mergeCell ref="EH33:ET33"/>
    <mergeCell ref="EU33:FG33"/>
    <mergeCell ref="A33:H33"/>
    <mergeCell ref="I33:CM33"/>
    <mergeCell ref="CN33:CU33"/>
    <mergeCell ref="CV33:DE33"/>
    <mergeCell ref="DH33:DT33"/>
    <mergeCell ref="DU33:EG33"/>
    <mergeCell ref="A67:FG70"/>
    <mergeCell ref="A60:FG61"/>
    <mergeCell ref="A71:FG72"/>
    <mergeCell ref="A18:H18"/>
    <mergeCell ref="I18:CM18"/>
    <mergeCell ref="CN18:CU18"/>
    <mergeCell ref="CV18:DE18"/>
    <mergeCell ref="DH18:DT18"/>
    <mergeCell ref="DU18:EG18"/>
    <mergeCell ref="EH18:ET18"/>
    <mergeCell ref="BZ57:CU57"/>
    <mergeCell ref="DE57:EQ57"/>
    <mergeCell ref="C58:F58"/>
    <mergeCell ref="J58:AA58"/>
    <mergeCell ref="AB58:AE58"/>
    <mergeCell ref="AF58:AI58"/>
    <mergeCell ref="BZ58:CU58"/>
    <mergeCell ref="DE58:EQ58"/>
    <mergeCell ref="A57:BY57"/>
    <mergeCell ref="DE54:EQ54"/>
    <mergeCell ref="C55:F55"/>
    <mergeCell ref="J55:AA55"/>
    <mergeCell ref="AB55:AE55"/>
    <mergeCell ref="AF55:AI55"/>
    <mergeCell ref="BZ55:CU55"/>
    <mergeCell ref="DE55:EQ55"/>
    <mergeCell ref="A54:BY54"/>
    <mergeCell ref="BZ48:CU48"/>
    <mergeCell ref="DE48:EQ48"/>
    <mergeCell ref="BZ49:CU49"/>
    <mergeCell ref="DE49:EQ49"/>
    <mergeCell ref="G50:AI50"/>
    <mergeCell ref="C51:F51"/>
    <mergeCell ref="J51:AA51"/>
    <mergeCell ref="AB51:AE51"/>
    <mergeCell ref="AF51:AI51"/>
    <mergeCell ref="BZ44:CU44"/>
    <mergeCell ref="DE44:EQ44"/>
    <mergeCell ref="BZ46:CU46"/>
    <mergeCell ref="DE46:EQ46"/>
    <mergeCell ref="BZ47:CU47"/>
    <mergeCell ref="DE47:EQ47"/>
    <mergeCell ref="I3:CM5"/>
    <mergeCell ref="CN3:CU5"/>
    <mergeCell ref="CV3:DE5"/>
    <mergeCell ref="DH3:FG3"/>
    <mergeCell ref="DH4:DM4"/>
    <mergeCell ref="DN4:DP4"/>
    <mergeCell ref="DQ4:DT4"/>
    <mergeCell ref="DU4:DZ4"/>
    <mergeCell ref="EQ4:ET4"/>
    <mergeCell ref="EU4:FG5"/>
    <mergeCell ref="DH5:DT5"/>
    <mergeCell ref="DU5:EG5"/>
    <mergeCell ref="EH5:ET5"/>
    <mergeCell ref="EA4:EC4"/>
    <mergeCell ref="ED4:EG4"/>
    <mergeCell ref="EH4:EM4"/>
    <mergeCell ref="EN4:EP4"/>
    <mergeCell ref="I6:CM6"/>
    <mergeCell ref="CN6:CU6"/>
    <mergeCell ref="CV6:DE6"/>
    <mergeCell ref="EU7:FG7"/>
    <mergeCell ref="DH6:DT6"/>
    <mergeCell ref="DU6:EG6"/>
    <mergeCell ref="EH6:ET6"/>
    <mergeCell ref="EU6:FG6"/>
    <mergeCell ref="A3:H5"/>
    <mergeCell ref="A6:H6"/>
    <mergeCell ref="B1:FF1"/>
    <mergeCell ref="A7:H7"/>
    <mergeCell ref="I7:CM7"/>
    <mergeCell ref="CN7:CU7"/>
    <mergeCell ref="CV7:DE7"/>
    <mergeCell ref="DH7:DT7"/>
    <mergeCell ref="DU7:EG7"/>
    <mergeCell ref="EH7:ET7"/>
    <mergeCell ref="DH8:DT8"/>
    <mergeCell ref="DU8:EG8"/>
    <mergeCell ref="EH8:ET8"/>
    <mergeCell ref="EU8:FG8"/>
    <mergeCell ref="A8:H8"/>
    <mergeCell ref="I8:CM8"/>
    <mergeCell ref="CN8:CU8"/>
    <mergeCell ref="CV8:DE8"/>
    <mergeCell ref="DH9:DT9"/>
    <mergeCell ref="DU9:EG9"/>
    <mergeCell ref="EH9:ET9"/>
    <mergeCell ref="EU9:FG9"/>
    <mergeCell ref="A9:H9"/>
    <mergeCell ref="I9:CM9"/>
    <mergeCell ref="CN9:CU9"/>
    <mergeCell ref="CV9:DE9"/>
    <mergeCell ref="DH10:DT10"/>
    <mergeCell ref="DU10:EG10"/>
    <mergeCell ref="EH10:ET10"/>
    <mergeCell ref="EU10:FG10"/>
    <mergeCell ref="A10:H10"/>
    <mergeCell ref="I10:CM10"/>
    <mergeCell ref="CN10:CU10"/>
    <mergeCell ref="CV10:DE10"/>
    <mergeCell ref="DH15:DT15"/>
    <mergeCell ref="DU15:EG15"/>
    <mergeCell ref="EH15:ET15"/>
    <mergeCell ref="EU15:FG15"/>
    <mergeCell ref="A15:H15"/>
    <mergeCell ref="I15:CM15"/>
    <mergeCell ref="CN15:CU15"/>
    <mergeCell ref="CV15:DE15"/>
    <mergeCell ref="DH16:DT16"/>
    <mergeCell ref="DU16:EG16"/>
    <mergeCell ref="EH16:ET16"/>
    <mergeCell ref="EU16:FG16"/>
    <mergeCell ref="A16:H16"/>
    <mergeCell ref="I16:CM16"/>
    <mergeCell ref="CN16:CU16"/>
    <mergeCell ref="CV16:DE16"/>
    <mergeCell ref="DH17:DT17"/>
    <mergeCell ref="DU17:EG17"/>
    <mergeCell ref="EH17:ET17"/>
    <mergeCell ref="EU17:FG17"/>
    <mergeCell ref="A17:H17"/>
    <mergeCell ref="I17:CM17"/>
    <mergeCell ref="CN17:CU17"/>
    <mergeCell ref="CV17:DE17"/>
    <mergeCell ref="EU18:FG18"/>
    <mergeCell ref="A22:H22"/>
    <mergeCell ref="I22:CM22"/>
    <mergeCell ref="CN22:CU22"/>
    <mergeCell ref="CV22:DE22"/>
    <mergeCell ref="DH22:DT22"/>
    <mergeCell ref="DU22:EG22"/>
    <mergeCell ref="EH22:ET22"/>
    <mergeCell ref="EU22:FG22"/>
    <mergeCell ref="DH19:DT19"/>
    <mergeCell ref="DU19:EG19"/>
    <mergeCell ref="EH19:ET19"/>
    <mergeCell ref="EU19:FG19"/>
    <mergeCell ref="A19:H19"/>
    <mergeCell ref="I19:CM19"/>
    <mergeCell ref="CN19:CU19"/>
    <mergeCell ref="CV19:DE19"/>
    <mergeCell ref="DH20:DT20"/>
    <mergeCell ref="DU20:EG20"/>
    <mergeCell ref="EH20:ET20"/>
    <mergeCell ref="EU20:FG20"/>
    <mergeCell ref="A20:H20"/>
    <mergeCell ref="I20:CM20"/>
    <mergeCell ref="CN20:CU20"/>
    <mergeCell ref="CV20:DE20"/>
    <mergeCell ref="DH23:DT23"/>
    <mergeCell ref="DU23:EG23"/>
    <mergeCell ref="EH23:ET23"/>
    <mergeCell ref="EU23:FG23"/>
    <mergeCell ref="A23:H23"/>
    <mergeCell ref="I23:CM23"/>
    <mergeCell ref="CN23:CU23"/>
    <mergeCell ref="CV23:DE23"/>
    <mergeCell ref="DU26:EG26"/>
    <mergeCell ref="EH26:ET26"/>
    <mergeCell ref="EU26:FG26"/>
    <mergeCell ref="A26:H26"/>
    <mergeCell ref="I26:CM26"/>
    <mergeCell ref="CN26:CU26"/>
    <mergeCell ref="CV26:DE26"/>
    <mergeCell ref="DH27:DT27"/>
    <mergeCell ref="DU27:EG27"/>
    <mergeCell ref="EH27:ET27"/>
    <mergeCell ref="EU27:FG27"/>
    <mergeCell ref="A27:H27"/>
    <mergeCell ref="I27:CM27"/>
    <mergeCell ref="CN27:CU27"/>
    <mergeCell ref="CV27:DE27"/>
    <mergeCell ref="DH29:DT29"/>
    <mergeCell ref="DU29:EG29"/>
    <mergeCell ref="EH29:ET29"/>
    <mergeCell ref="EU29:FG29"/>
    <mergeCell ref="A29:H29"/>
    <mergeCell ref="I29:CM29"/>
    <mergeCell ref="CN29:CU29"/>
    <mergeCell ref="CV29:DE29"/>
    <mergeCell ref="DH30:DT30"/>
    <mergeCell ref="DU30:EG30"/>
    <mergeCell ref="EH30:ET30"/>
    <mergeCell ref="EU30:FG30"/>
    <mergeCell ref="A30:H30"/>
    <mergeCell ref="I30:CM30"/>
    <mergeCell ref="CN30:CU30"/>
    <mergeCell ref="CV30:DE30"/>
    <mergeCell ref="DH28:DT28"/>
    <mergeCell ref="DU28:EG28"/>
    <mergeCell ref="EH28:ET28"/>
    <mergeCell ref="EU28:FG28"/>
    <mergeCell ref="A28:H28"/>
    <mergeCell ref="I28:CM28"/>
    <mergeCell ref="CN28:CU28"/>
    <mergeCell ref="CV28:DE28"/>
    <mergeCell ref="EH34:ET34"/>
    <mergeCell ref="EU34:FG34"/>
    <mergeCell ref="A34:H34"/>
    <mergeCell ref="I34:CM34"/>
    <mergeCell ref="CN34:CU34"/>
    <mergeCell ref="CV34:DE34"/>
    <mergeCell ref="DU34:EG34"/>
    <mergeCell ref="DH34:DT34"/>
    <mergeCell ref="DU35:EG36"/>
    <mergeCell ref="DH38:DT39"/>
    <mergeCell ref="DU38:EG39"/>
    <mergeCell ref="A35:H36"/>
    <mergeCell ref="A38:H39"/>
    <mergeCell ref="I38:CM38"/>
    <mergeCell ref="A37:H37"/>
    <mergeCell ref="DU37:EG37"/>
    <mergeCell ref="CN35:CU36"/>
    <mergeCell ref="CV35:DE36"/>
    <mergeCell ref="I35:CM35"/>
    <mergeCell ref="I36:CM36"/>
    <mergeCell ref="DH35:DT36"/>
    <mergeCell ref="BZ43:CU43"/>
    <mergeCell ref="EH35:ET36"/>
    <mergeCell ref="EH38:ET39"/>
    <mergeCell ref="CN38:CU39"/>
    <mergeCell ref="CV38:DE39"/>
    <mergeCell ref="I39:CM39"/>
    <mergeCell ref="DE43:EQ43"/>
    <mergeCell ref="EU38:FG39"/>
    <mergeCell ref="BZ54:CU54"/>
    <mergeCell ref="A76:FG76"/>
    <mergeCell ref="EU35:FG36"/>
    <mergeCell ref="I37:CM37"/>
    <mergeCell ref="CN37:CU37"/>
    <mergeCell ref="CV37:DE37"/>
    <mergeCell ref="DH37:DT37"/>
    <mergeCell ref="EH37:ET37"/>
    <mergeCell ref="EU37:FG37"/>
  </mergeCells>
  <printOptions horizontalCentered="1"/>
  <pageMargins left="0.3937007874015748" right="0.3937007874015748" top="0.5905511811023623" bottom="0.1968503937007874" header="0.1968503937007874" footer="0.1968503937007874"/>
  <pageSetup fitToHeight="0"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Microsoft</cp:lastModifiedBy>
  <cp:lastPrinted>2023-04-05T06:25:38Z</cp:lastPrinted>
  <dcterms:created xsi:type="dcterms:W3CDTF">2011-01-11T10:25:48Z</dcterms:created>
  <dcterms:modified xsi:type="dcterms:W3CDTF">2023-04-05T06:28:47Z</dcterms:modified>
  <cp:category/>
  <cp:version/>
  <cp:contentType/>
  <cp:contentStatus/>
</cp:coreProperties>
</file>